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ate1904="1"/>
  <mc:AlternateContent xmlns:mc="http://schemas.openxmlformats.org/markup-compatibility/2006">
    <mc:Choice Requires="x15">
      <x15ac:absPath xmlns:x15ac="http://schemas.microsoft.com/office/spreadsheetml/2010/11/ac" url="/Users/david/Desktop/"/>
    </mc:Choice>
  </mc:AlternateContent>
  <xr:revisionPtr revIDLastSave="0" documentId="8_{B2BE843F-50EC-0E4D-9597-09B509FD8CA6}" xr6:coauthVersionLast="43" xr6:coauthVersionMax="43" xr10:uidLastSave="{00000000-0000-0000-0000-000000000000}"/>
  <bookViews>
    <workbookView xWindow="1680" yWindow="720" windowWidth="18420" windowHeight="16060" tabRatio="500" xr2:uid="{00000000-000D-0000-FFFF-FFFF00000000}"/>
  </bookViews>
  <sheets>
    <sheet name="Sheet1 (2)" sheetId="2" r:id="rId1"/>
    <sheet name="Sheet1" sheetId="1" r:id="rId2"/>
  </sheets>
  <definedNames>
    <definedName name="_xlnm.Print_Area" localSheetId="1">Sheet1!$A$1:$F$126</definedName>
    <definedName name="_xlnm.Print_Area" localSheetId="0">'Sheet1 (2)'!$A$1:$F$130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1" i="2" l="1"/>
  <c r="D110" i="2"/>
  <c r="D56" i="2"/>
  <c r="D57" i="2"/>
  <c r="D58" i="2"/>
  <c r="D59" i="2"/>
  <c r="D60" i="2"/>
  <c r="D61" i="2"/>
  <c r="D62" i="2"/>
  <c r="D63" i="2"/>
  <c r="D64" i="2"/>
  <c r="D65" i="2"/>
  <c r="D66" i="2"/>
  <c r="D68" i="2"/>
  <c r="D69" i="2"/>
  <c r="D70" i="2"/>
  <c r="D71" i="2"/>
  <c r="D52" i="2"/>
  <c r="D53" i="2"/>
  <c r="D54" i="2"/>
  <c r="D51" i="2"/>
  <c r="D29" i="2"/>
  <c r="D30" i="2"/>
  <c r="D31" i="2"/>
  <c r="D32" i="2"/>
  <c r="D33" i="2"/>
  <c r="D34" i="2"/>
  <c r="D35" i="2"/>
  <c r="D36" i="2"/>
  <c r="D37" i="2"/>
  <c r="D38" i="2"/>
  <c r="D39" i="2"/>
  <c r="D43" i="2"/>
  <c r="D44" i="2"/>
  <c r="D45" i="2"/>
  <c r="D41" i="2"/>
  <c r="D28" i="2"/>
  <c r="D80" i="2"/>
  <c r="D118" i="2"/>
  <c r="D81" i="2"/>
  <c r="D82" i="2"/>
  <c r="D83" i="2"/>
  <c r="D85" i="2"/>
  <c r="D86" i="2"/>
  <c r="D87" i="2"/>
  <c r="D88" i="2"/>
  <c r="D89" i="2"/>
  <c r="D91" i="2"/>
  <c r="D92" i="2"/>
  <c r="D93" i="2"/>
  <c r="D95" i="2"/>
  <c r="D96" i="2"/>
  <c r="D97" i="2"/>
  <c r="D99" i="2"/>
  <c r="D104" i="2"/>
  <c r="D105" i="2"/>
  <c r="D115" i="2"/>
  <c r="D120" i="2"/>
  <c r="D31" i="1"/>
  <c r="D32" i="1"/>
  <c r="D33" i="1"/>
  <c r="D35" i="1"/>
  <c r="D36" i="1"/>
  <c r="D37" i="1"/>
  <c r="D38" i="1"/>
  <c r="D39" i="1"/>
  <c r="D41" i="1"/>
  <c r="D42" i="1"/>
  <c r="D43" i="1"/>
  <c r="D45" i="1"/>
  <c r="D46" i="1"/>
  <c r="D47" i="1"/>
  <c r="D49" i="1"/>
  <c r="D55" i="1"/>
  <c r="D56" i="1"/>
  <c r="D57" i="1"/>
  <c r="D59" i="1"/>
  <c r="D60" i="1"/>
  <c r="D61" i="1"/>
  <c r="D62" i="1"/>
  <c r="D63" i="1"/>
  <c r="D64" i="1"/>
  <c r="D66" i="1"/>
  <c r="D67" i="1"/>
  <c r="D68" i="1"/>
  <c r="D69" i="1"/>
  <c r="D71" i="1"/>
  <c r="D72" i="1"/>
  <c r="D73" i="1"/>
  <c r="D74" i="1"/>
  <c r="D81" i="1"/>
  <c r="D82" i="1"/>
  <c r="D83" i="1"/>
  <c r="D85" i="1"/>
  <c r="D86" i="1"/>
  <c r="D87" i="1"/>
  <c r="D88" i="1"/>
  <c r="D89" i="1"/>
  <c r="D91" i="1"/>
  <c r="D92" i="1"/>
  <c r="D93" i="1"/>
  <c r="D95" i="1"/>
  <c r="D96" i="1"/>
  <c r="D97" i="1"/>
  <c r="D99" i="1"/>
  <c r="D104" i="1"/>
  <c r="D105" i="1"/>
  <c r="D111" i="1"/>
  <c r="D112" i="1"/>
  <c r="D116" i="1"/>
  <c r="D120" i="1"/>
</calcChain>
</file>

<file path=xl/sharedStrings.xml><?xml version="1.0" encoding="utf-8"?>
<sst xmlns="http://schemas.openxmlformats.org/spreadsheetml/2006/main" count="241" uniqueCount="118">
  <si>
    <t>Patches and Chevrons</t>
    <phoneticPr fontId="8" type="noConversion"/>
  </si>
  <si>
    <t>Yeoman Patch</t>
    <phoneticPr fontId="8" type="noConversion"/>
  </si>
  <si>
    <t>Junior Bowman Patch</t>
    <phoneticPr fontId="8" type="noConversion"/>
  </si>
  <si>
    <t>Bowman Patch</t>
    <phoneticPr fontId="8" type="noConversion"/>
  </si>
  <si>
    <t>Archer Patch</t>
    <phoneticPr fontId="8" type="noConversion"/>
  </si>
  <si>
    <t>Silverbow Patch</t>
    <phoneticPr fontId="8" type="noConversion"/>
  </si>
  <si>
    <t>American Archer Patch</t>
    <phoneticPr fontId="8" type="noConversion"/>
  </si>
  <si>
    <t>* First Rank and Sharpshooter Chevrons are to be awarded, as earned, with Bowman, Archer, and Silverbow Patches.</t>
    <phoneticPr fontId="8" type="noConversion"/>
  </si>
  <si>
    <t>Jr. Yeoman (Green 80) chevron</t>
    <phoneticPr fontId="8" type="noConversion"/>
  </si>
  <si>
    <t>Jr. Bowman (Gold 80) chevron</t>
    <phoneticPr fontId="8" type="noConversion"/>
  </si>
  <si>
    <r>
      <t>First Rank Chevron 130</t>
    </r>
    <r>
      <rPr>
        <b/>
        <sz val="12"/>
        <color indexed="10"/>
        <rFont val="Verdana"/>
        <family val="2"/>
      </rPr>
      <t>*</t>
    </r>
    <phoneticPr fontId="8" type="noConversion"/>
  </si>
  <si>
    <r>
      <t>Sharpshooter Chevron 160</t>
    </r>
    <r>
      <rPr>
        <b/>
        <sz val="12"/>
        <color indexed="10"/>
        <rFont val="Verdana"/>
        <family val="2"/>
      </rPr>
      <t>*</t>
    </r>
    <phoneticPr fontId="8" type="noConversion"/>
  </si>
  <si>
    <r>
      <t>Silverbow Archer Diploma</t>
    </r>
    <r>
      <rPr>
        <b/>
        <sz val="12"/>
        <color indexed="10"/>
        <rFont val="Verdana"/>
        <family val="2"/>
      </rPr>
      <t>**</t>
    </r>
    <phoneticPr fontId="8" type="noConversion"/>
  </si>
  <si>
    <t>Affidavit Score Sheets</t>
    <phoneticPr fontId="8" type="noConversion"/>
  </si>
  <si>
    <t>Shipping</t>
    <phoneticPr fontId="8" type="noConversion"/>
  </si>
  <si>
    <t>If you are ordering solely your 2016 membership, please set the shipping  price to $0.00.</t>
    <phoneticPr fontId="8" type="noConversion"/>
  </si>
  <si>
    <t xml:space="preserve">Email orders to orders@camparcheryassoc.com or send them via surface mail to  Camp Archery Association, 42 Lutheran Drive, Nashua, NH 03063.  Please make checks payable to the Camp Archery Association. </t>
    <phoneticPr fontId="8" type="noConversion"/>
  </si>
  <si>
    <t>Thank you for your business.</t>
    <phoneticPr fontId="8" type="noConversion"/>
  </si>
  <si>
    <t>Your name</t>
    <phoneticPr fontId="8" type="noConversion"/>
  </si>
  <si>
    <t>Camp</t>
    <phoneticPr fontId="8" type="noConversion"/>
  </si>
  <si>
    <t>Camp</t>
    <phoneticPr fontId="8" type="noConversion"/>
  </si>
  <si>
    <t>Address</t>
    <phoneticPr fontId="8" type="noConversion"/>
  </si>
  <si>
    <t>Address</t>
    <phoneticPr fontId="8" type="noConversion"/>
  </si>
  <si>
    <t>Address</t>
    <phoneticPr fontId="8" type="noConversion"/>
  </si>
  <si>
    <t>Address</t>
    <phoneticPr fontId="8" type="noConversion"/>
  </si>
  <si>
    <t>City</t>
    <phoneticPr fontId="8" type="noConversion"/>
  </si>
  <si>
    <t>City</t>
    <phoneticPr fontId="8" type="noConversion"/>
  </si>
  <si>
    <t>State/Province</t>
    <phoneticPr fontId="8" type="noConversion"/>
  </si>
  <si>
    <t>State/Province</t>
    <phoneticPr fontId="8" type="noConversion"/>
  </si>
  <si>
    <t>Zip/Postal code</t>
    <phoneticPr fontId="8" type="noConversion"/>
  </si>
  <si>
    <t>Zip/Postal Code</t>
    <phoneticPr fontId="8" type="noConversion"/>
  </si>
  <si>
    <t>Country</t>
    <phoneticPr fontId="8" type="noConversion"/>
  </si>
  <si>
    <t>Country</t>
    <phoneticPr fontId="8" type="noConversion"/>
  </si>
  <si>
    <t>Camp Closing Date</t>
    <phoneticPr fontId="8" type="noConversion"/>
  </si>
  <si>
    <t>Total Price</t>
    <phoneticPr fontId="8" type="noConversion"/>
  </si>
  <si>
    <t>2016 Camp Archery Assocation Membership</t>
    <phoneticPr fontId="8" type="noConversion"/>
  </si>
  <si>
    <t xml:space="preserve"> </t>
    <phoneticPr fontId="8" type="noConversion"/>
  </si>
  <si>
    <t>Qty</t>
    <phoneticPr fontId="8" type="noConversion"/>
  </si>
  <si>
    <t>Award</t>
    <phoneticPr fontId="8" type="noConversion"/>
  </si>
  <si>
    <t xml:space="preserve">Pins and Medals </t>
    <phoneticPr fontId="8" type="noConversion"/>
  </si>
  <si>
    <t>Award Cards</t>
    <phoneticPr fontId="8" type="noConversion"/>
  </si>
  <si>
    <t>Jr. Yeoman</t>
    <phoneticPr fontId="8" type="noConversion"/>
  </si>
  <si>
    <t>Jr. Yeoman w/ Arrow</t>
    <phoneticPr fontId="8" type="noConversion"/>
  </si>
  <si>
    <t>Yeoman Card</t>
    <phoneticPr fontId="8" type="noConversion"/>
  </si>
  <si>
    <t>Jr. Bowman</t>
    <phoneticPr fontId="8" type="noConversion"/>
  </si>
  <si>
    <t>Jr. Bowman w/ Arrow</t>
    <phoneticPr fontId="8" type="noConversion"/>
  </si>
  <si>
    <t>Bowman</t>
    <phoneticPr fontId="8" type="noConversion"/>
  </si>
  <si>
    <t>Bowman First Rank</t>
    <phoneticPr fontId="8" type="noConversion"/>
  </si>
  <si>
    <t>Bowman Sharpshooter</t>
    <phoneticPr fontId="8" type="noConversion"/>
  </si>
  <si>
    <t xml:space="preserve">Archer </t>
    <phoneticPr fontId="8" type="noConversion"/>
  </si>
  <si>
    <t>Archer First Rank</t>
    <phoneticPr fontId="8" type="noConversion"/>
  </si>
  <si>
    <t>Archer Sharpshooter</t>
    <phoneticPr fontId="8" type="noConversion"/>
  </si>
  <si>
    <t>Silverbow Archer</t>
    <phoneticPr fontId="8" type="noConversion"/>
  </si>
  <si>
    <t>Silverbow Archer First Rank</t>
    <phoneticPr fontId="8" type="noConversion"/>
  </si>
  <si>
    <t>Silverbow Archer Sharpshooter</t>
    <phoneticPr fontId="8" type="noConversion"/>
  </si>
  <si>
    <t>American Archer</t>
    <phoneticPr fontId="8" type="noConversion"/>
  </si>
  <si>
    <t>Diplomas</t>
    <phoneticPr fontId="8" type="noConversion"/>
  </si>
  <si>
    <t>Shipping address (if different)</t>
  </si>
  <si>
    <t>Your name</t>
  </si>
  <si>
    <t xml:space="preserve"> </t>
    <phoneticPr fontId="8" type="noConversion"/>
  </si>
  <si>
    <t>Charts and  Score Sheets</t>
  </si>
  <si>
    <t>Jr. Yeoman Pin</t>
  </si>
  <si>
    <t>Jr. Yeoman Arrow</t>
  </si>
  <si>
    <t>Yeoman Pin</t>
  </si>
  <si>
    <t xml:space="preserve"> </t>
  </si>
  <si>
    <t>Jr. Bowman Pin</t>
  </si>
  <si>
    <t xml:space="preserve"> </t>
    <phoneticPr fontId="8" type="noConversion"/>
  </si>
  <si>
    <t>Jr. Bowman Arrow</t>
  </si>
  <si>
    <t>Bowman Pin</t>
  </si>
  <si>
    <t>Bowman Sharpshooter Pin</t>
  </si>
  <si>
    <t>Archer Pin</t>
  </si>
  <si>
    <t>Archer Sharpshooter pin</t>
  </si>
  <si>
    <t>Silverbow Pin</t>
  </si>
  <si>
    <t>Silverbow First Rank</t>
  </si>
  <si>
    <t>Silverbow Sharpshooter</t>
  </si>
  <si>
    <t>Sub-Total</t>
  </si>
  <si>
    <t>Total</t>
  </si>
  <si>
    <t>Primary contact and billing address:</t>
    <phoneticPr fontId="8" type="noConversion"/>
  </si>
  <si>
    <t>For Ages 13 years and older</t>
  </si>
  <si>
    <t>suitable for all ages</t>
  </si>
  <si>
    <t xml:space="preserve"> </t>
    <phoneticPr fontId="8" type="noConversion"/>
  </si>
  <si>
    <t>Camp Opening Date</t>
    <phoneticPr fontId="8" type="noConversion"/>
  </si>
  <si>
    <t xml:space="preserve"> Date</t>
    <phoneticPr fontId="8" type="noConversion"/>
  </si>
  <si>
    <t>American Archer</t>
  </si>
  <si>
    <t>** Items so marked are available on our website for free downloading and local printing.</t>
    <phoneticPr fontId="8" type="noConversion"/>
  </si>
  <si>
    <t>If you have already paid for 2016, please enter $0.00 for "Total Price."</t>
    <phoneticPr fontId="8" type="noConversion"/>
  </si>
  <si>
    <t>Standard Business Card Size</t>
    <phoneticPr fontId="8" type="noConversion"/>
  </si>
  <si>
    <t>Questions? Contact David or Phyllis  at 603-880-7705 or email questions to orders@camparcheryassoc.com</t>
    <phoneticPr fontId="8" type="noConversion"/>
  </si>
  <si>
    <t>Bowman First Rank Medal with Ribbon</t>
    <phoneticPr fontId="8" type="noConversion"/>
  </si>
  <si>
    <t>Archer First Rank Medal with Ribbon</t>
    <phoneticPr fontId="8" type="noConversion"/>
  </si>
  <si>
    <t>Bowman First Rank Medal w/o Ribbon</t>
    <phoneticPr fontId="8" type="noConversion"/>
  </si>
  <si>
    <t>Archer First Rank Medal w/o Ribbon</t>
    <phoneticPr fontId="8" type="noConversion"/>
  </si>
  <si>
    <t>Unit Price</t>
    <phoneticPr fontId="8" type="noConversion"/>
  </si>
  <si>
    <t>Total</t>
    <phoneticPr fontId="8" type="noConversion"/>
  </si>
  <si>
    <r>
      <t>American Archer Diploma</t>
    </r>
    <r>
      <rPr>
        <b/>
        <sz val="12"/>
        <color indexed="10"/>
        <rFont val="Verdana"/>
        <family val="2"/>
      </rPr>
      <t>**</t>
    </r>
    <phoneticPr fontId="8" type="noConversion"/>
  </si>
  <si>
    <r>
      <t>Ratings Charts</t>
    </r>
    <r>
      <rPr>
        <b/>
        <sz val="12"/>
        <color indexed="10"/>
        <rFont val="Verdana"/>
        <family val="2"/>
      </rPr>
      <t>**</t>
    </r>
    <phoneticPr fontId="8" type="noConversion"/>
  </si>
  <si>
    <t>42 Lutheran Drive, Nashua, NH 03063     email: orders@camparcheryassoc.com   phone: 603-880-7705</t>
    <phoneticPr fontId="8" type="noConversion"/>
  </si>
  <si>
    <t>2016 Camp Archery Association Order Form</t>
    <phoneticPr fontId="8" type="noConversion"/>
  </si>
  <si>
    <t>Silverbow Archer and American Archer Diplomas have been superceded by the award cards, above.  Some are still available.</t>
    <phoneticPr fontId="8" type="noConversion"/>
  </si>
  <si>
    <t>Junior Yeoman Patch</t>
    <phoneticPr fontId="8" type="noConversion"/>
  </si>
  <si>
    <t xml:space="preserve">42 Lutheran Drive, Nashua, NH 03063     email: orders@camparcheryassoc.com   </t>
  </si>
  <si>
    <t>Date</t>
  </si>
  <si>
    <t>Basic Yeoman Pin</t>
  </si>
  <si>
    <t>Basic Yeoman Patch</t>
  </si>
  <si>
    <t>Basic Yeoman</t>
  </si>
  <si>
    <t>Silverbow Archer and American Archer Diplomas have been superceded by the award cards, above.  Some are still available. Free downloadable images of these diplomas are available on the CAA website.</t>
  </si>
  <si>
    <t xml:space="preserve">Email orders to orders@camparcheryassoc.com or send them via surface mail to  Camp Archery Association, 42 Lutheran Drive, Nashua, NH 03063.  </t>
  </si>
  <si>
    <t>Payment: Please make checks payable to the Camp Archery Association.  You may also pay securely online with a credit card.  Go to the ORDERING menu item on our website. Click on the PAYMENT option and then on the PayNow button. Enter the total amount of your invoice including membership and shipping charges in the space indicated for "price per item" and enter "1" for the quantity.</t>
  </si>
  <si>
    <t>If you are ordering anything other than just membership, please enter 1  in the quantity column to add the shipping charge.</t>
  </si>
  <si>
    <t>Prices may change without notice.</t>
  </si>
  <si>
    <t>Copyright 2019 The Camp Archery Association.  All rights reserved.</t>
  </si>
  <si>
    <t>phone: 603-821-7393    web:  www.camparcheryassoc.com</t>
  </si>
  <si>
    <t>Shipping Adress</t>
  </si>
  <si>
    <t>One award card will be provided FREE OF CHARGE  for each pin, medal, or patch ordered.  Additional cards may be ordered below.</t>
  </si>
  <si>
    <t>Questions? Contact the Camp Archery Association at 603-821-7393 or email questions to orders@camparcheryassoc.com</t>
  </si>
  <si>
    <t>2019 Camp Archery Association Order Form</t>
  </si>
  <si>
    <t>2019 Camp Archery Assocation Membership</t>
  </si>
  <si>
    <t>If you have already paid for 2019, please enter $0.00 under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</si>
</sst>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0.00;[Red]\-[$$-409]#,##0.00"/>
    <numFmt numFmtId="165" formatCode="&quot;$&quot;#,##0.00"/>
  </numFmts>
  <fonts count="20" x14ac:knownFonts="1">
    <font>
      <sz val="10"/>
      <name val="Verdana"/>
    </font>
    <font>
      <b/>
      <sz val="10"/>
      <name val="Verdana"/>
    </font>
    <font>
      <sz val="10"/>
      <name val="Verdana"/>
      <family val="2"/>
    </font>
    <font>
      <b/>
      <sz val="10"/>
      <name val="Verdana"/>
      <family val="2"/>
    </font>
    <font>
      <b/>
      <sz val="10"/>
      <name val="Verdana"/>
      <family val="2"/>
    </font>
    <font>
      <b/>
      <sz val="10"/>
      <name val="Verdana"/>
      <family val="2"/>
    </font>
    <font>
      <b/>
      <sz val="10"/>
      <name val="Verdana"/>
      <family val="2"/>
    </font>
    <font>
      <sz val="10"/>
      <name val="Verdana"/>
      <family val="2"/>
    </font>
    <font>
      <sz val="8"/>
      <name val="Verdana"/>
      <family val="2"/>
    </font>
    <font>
      <sz val="10"/>
      <name val="Verdana"/>
      <family val="2"/>
    </font>
    <font>
      <b/>
      <sz val="12"/>
      <name val="Verdana"/>
      <family val="2"/>
    </font>
    <font>
      <b/>
      <sz val="14"/>
      <name val="Verdana"/>
      <family val="2"/>
    </font>
    <font>
      <sz val="12"/>
      <name val="Verdana"/>
      <family val="2"/>
    </font>
    <font>
      <b/>
      <sz val="12"/>
      <color indexed="10"/>
      <name val="Verdana"/>
      <family val="2"/>
    </font>
    <font>
      <b/>
      <sz val="11"/>
      <name val="Verdana"/>
      <family val="2"/>
    </font>
    <font>
      <b/>
      <sz val="24"/>
      <name val="Verdana"/>
      <family val="2"/>
    </font>
    <font>
      <b/>
      <i/>
      <sz val="12"/>
      <color indexed="10"/>
      <name val="Verdana"/>
      <family val="2"/>
    </font>
    <font>
      <b/>
      <sz val="12"/>
      <color rgb="FFFF0000"/>
      <name val="Verdana"/>
      <family val="2"/>
    </font>
    <font>
      <sz val="12"/>
      <color rgb="FFFF0000"/>
      <name val="Verdana"/>
      <family val="2"/>
    </font>
    <font>
      <b/>
      <sz val="22"/>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medium">
        <color indexed="64"/>
      </bottom>
      <diagonal/>
    </border>
  </borders>
  <cellStyleXfs count="3">
    <xf numFmtId="0" fontId="0" fillId="0" borderId="0"/>
    <xf numFmtId="44" fontId="9" fillId="0" borderId="0" applyFont="0" applyFill="0" applyBorder="0" applyAlignment="0" applyProtection="0"/>
    <xf numFmtId="0" fontId="7" fillId="0" borderId="0"/>
  </cellStyleXfs>
  <cellXfs count="137">
    <xf numFmtId="0" fontId="0" fillId="0" borderId="0" xfId="0"/>
    <xf numFmtId="0" fontId="7" fillId="0" borderId="0" xfId="2"/>
    <xf numFmtId="164" fontId="7" fillId="0" borderId="0" xfId="2" applyNumberFormat="1" applyAlignment="1">
      <alignment horizontal="left" wrapText="1"/>
    </xf>
    <xf numFmtId="164" fontId="7" fillId="0" borderId="0" xfId="2" applyNumberFormat="1" applyFont="1" applyAlignment="1">
      <alignment horizontal="left" wrapText="1"/>
    </xf>
    <xf numFmtId="0" fontId="0" fillId="0" borderId="0" xfId="0" applyAlignment="1">
      <alignment wrapText="1"/>
    </xf>
    <xf numFmtId="0" fontId="6" fillId="0" borderId="0" xfId="2" applyFont="1" applyAlignment="1">
      <alignment horizontal="left"/>
    </xf>
    <xf numFmtId="0" fontId="7" fillId="0" borderId="0" xfId="2" applyFont="1" applyBorder="1"/>
    <xf numFmtId="0" fontId="7" fillId="0" borderId="0" xfId="2" applyAlignment="1">
      <alignment horizontal="left" vertical="top"/>
    </xf>
    <xf numFmtId="0" fontId="7" fillId="0" borderId="0" xfId="2" applyFont="1" applyAlignment="1">
      <alignment horizontal="left" vertical="top"/>
    </xf>
    <xf numFmtId="0" fontId="7" fillId="0" borderId="0" xfId="2" applyFont="1" applyAlignment="1">
      <alignment horizontal="center" vertical="top"/>
    </xf>
    <xf numFmtId="0" fontId="0" fillId="0" borderId="0" xfId="0" applyAlignment="1">
      <alignment vertical="top"/>
    </xf>
    <xf numFmtId="0" fontId="7" fillId="0" borderId="0" xfId="2" applyAlignment="1">
      <alignment horizontal="left" vertical="top" wrapText="1"/>
    </xf>
    <xf numFmtId="0" fontId="0" fillId="0" borderId="0" xfId="0" applyAlignment="1">
      <alignment vertical="top" wrapText="1"/>
    </xf>
    <xf numFmtId="0" fontId="7" fillId="0" borderId="0" xfId="2" applyFont="1" applyAlignment="1">
      <alignment horizontal="right" vertical="top" wrapText="1"/>
    </xf>
    <xf numFmtId="0" fontId="5" fillId="0" borderId="0" xfId="2" applyFont="1" applyBorder="1" applyAlignment="1">
      <alignment horizontal="right" wrapText="1"/>
    </xf>
    <xf numFmtId="0" fontId="5" fillId="0" borderId="0" xfId="2" applyFont="1" applyBorder="1" applyAlignment="1">
      <alignment horizontal="left" vertical="top" wrapText="1"/>
    </xf>
    <xf numFmtId="0" fontId="5" fillId="0" borderId="0" xfId="2" applyFont="1" applyBorder="1" applyAlignment="1">
      <alignment horizontal="center" wrapText="1"/>
    </xf>
    <xf numFmtId="0" fontId="5" fillId="0" borderId="0" xfId="2" applyFont="1" applyBorder="1" applyAlignment="1">
      <alignment horizontal="center" vertical="top" wrapText="1"/>
    </xf>
    <xf numFmtId="14" fontId="3" fillId="0" borderId="0" xfId="2" applyNumberFormat="1" applyFont="1" applyAlignment="1">
      <alignment horizontal="left"/>
    </xf>
    <xf numFmtId="0" fontId="12" fillId="0" borderId="0" xfId="2" applyFont="1" applyBorder="1"/>
    <xf numFmtId="0" fontId="10" fillId="0" borderId="0" xfId="2" applyFont="1" applyBorder="1" applyAlignment="1">
      <alignment horizontal="center" wrapText="1"/>
    </xf>
    <xf numFmtId="0" fontId="10" fillId="0" borderId="0" xfId="2" applyFont="1" applyBorder="1" applyAlignment="1">
      <alignment horizontal="center" vertical="top" wrapText="1"/>
    </xf>
    <xf numFmtId="0" fontId="12" fillId="0" borderId="0" xfId="0" applyFont="1"/>
    <xf numFmtId="0" fontId="10" fillId="0" borderId="0" xfId="2" applyFont="1" applyBorder="1" applyAlignment="1">
      <alignment horizontal="left" wrapText="1"/>
    </xf>
    <xf numFmtId="0" fontId="10" fillId="0" borderId="0" xfId="2" applyFont="1"/>
    <xf numFmtId="0" fontId="10" fillId="0" borderId="0" xfId="2" applyFont="1" applyBorder="1" applyAlignment="1">
      <alignment horizontal="right" wrapText="1"/>
    </xf>
    <xf numFmtId="0" fontId="10" fillId="0" borderId="0" xfId="2" applyFont="1" applyBorder="1" applyAlignment="1">
      <alignment horizontal="left" vertical="top" wrapText="1"/>
    </xf>
    <xf numFmtId="0" fontId="12" fillId="0" borderId="0" xfId="0" applyFont="1" applyBorder="1"/>
    <xf numFmtId="0" fontId="10" fillId="0" borderId="0" xfId="2" applyFont="1" applyAlignment="1">
      <alignment horizontal="right" wrapText="1"/>
    </xf>
    <xf numFmtId="0" fontId="10" fillId="0" borderId="0" xfId="2" applyFont="1" applyAlignment="1">
      <alignment horizontal="left" vertical="top" wrapText="1"/>
    </xf>
    <xf numFmtId="0" fontId="10" fillId="0" borderId="0" xfId="2" applyFont="1" applyAlignment="1">
      <alignment horizontal="center" vertical="top" wrapText="1"/>
    </xf>
    <xf numFmtId="164" fontId="10" fillId="0" borderId="0" xfId="2" applyNumberFormat="1" applyFont="1" applyAlignment="1">
      <alignment horizontal="left" vertical="top" wrapText="1"/>
    </xf>
    <xf numFmtId="0" fontId="10" fillId="0" borderId="0" xfId="2" applyFont="1" applyAlignment="1">
      <alignment horizontal="center" wrapText="1"/>
    </xf>
    <xf numFmtId="165" fontId="10" fillId="0" borderId="0" xfId="2" applyNumberFormat="1" applyFont="1" applyAlignment="1">
      <alignment horizontal="left" wrapText="1"/>
    </xf>
    <xf numFmtId="0" fontId="10" fillId="0" borderId="0" xfId="2" applyFont="1" applyAlignment="1">
      <alignment horizontal="left" vertical="top"/>
    </xf>
    <xf numFmtId="0" fontId="13" fillId="0" borderId="0" xfId="2" applyFont="1" applyAlignment="1">
      <alignment horizontal="left"/>
    </xf>
    <xf numFmtId="164" fontId="12" fillId="0" borderId="0" xfId="2" applyNumberFormat="1" applyFont="1" applyAlignment="1">
      <alignment horizontal="left" wrapText="1"/>
    </xf>
    <xf numFmtId="0" fontId="12" fillId="0" borderId="0" xfId="2" applyFont="1" applyAlignment="1">
      <alignment horizontal="right" vertical="top" wrapText="1"/>
    </xf>
    <xf numFmtId="0" fontId="12" fillId="0" borderId="0" xfId="2" applyFont="1" applyAlignment="1">
      <alignment horizontal="left" vertical="top" wrapText="1"/>
    </xf>
    <xf numFmtId="0" fontId="12" fillId="0" borderId="0" xfId="2" applyFont="1" applyAlignment="1">
      <alignment horizontal="left" vertical="top"/>
    </xf>
    <xf numFmtId="0" fontId="10" fillId="0" borderId="0" xfId="2" applyFont="1" applyAlignment="1">
      <alignment horizontal="left"/>
    </xf>
    <xf numFmtId="0" fontId="12" fillId="0" borderId="0" xfId="0" applyFont="1" applyAlignment="1">
      <alignment wrapText="1"/>
    </xf>
    <xf numFmtId="0" fontId="12" fillId="0" borderId="0" xfId="0" applyFont="1" applyAlignment="1">
      <alignment vertical="top" wrapText="1"/>
    </xf>
    <xf numFmtId="0" fontId="10" fillId="0" borderId="0" xfId="2" applyFont="1" applyAlignment="1">
      <alignment horizontal="center" vertical="top"/>
    </xf>
    <xf numFmtId="0" fontId="12" fillId="0" borderId="0" xfId="0" applyFont="1" applyAlignment="1">
      <alignment vertical="top"/>
    </xf>
    <xf numFmtId="0" fontId="12" fillId="0" borderId="0" xfId="0" applyFont="1" applyAlignment="1">
      <alignment horizontal="right"/>
    </xf>
    <xf numFmtId="44" fontId="12" fillId="0" borderId="0" xfId="1" applyFont="1" applyAlignment="1">
      <alignment horizontal="right" vertical="top" wrapText="1"/>
    </xf>
    <xf numFmtId="0" fontId="12" fillId="0" borderId="0" xfId="2" applyFont="1" applyAlignment="1">
      <alignment vertical="top"/>
    </xf>
    <xf numFmtId="0" fontId="13" fillId="0" borderId="0" xfId="2" applyFont="1" applyAlignment="1">
      <alignment horizontal="left" vertical="top" wrapText="1"/>
    </xf>
    <xf numFmtId="0" fontId="12" fillId="0" borderId="0" xfId="2" applyFont="1" applyAlignment="1">
      <alignment horizontal="center" vertical="top"/>
    </xf>
    <xf numFmtId="0" fontId="10" fillId="0" borderId="0" xfId="2" applyFont="1" applyAlignment="1">
      <alignment horizontal="left" wrapText="1"/>
    </xf>
    <xf numFmtId="0" fontId="12" fillId="0" borderId="0" xfId="2" applyFont="1"/>
    <xf numFmtId="0" fontId="10" fillId="0" borderId="0" xfId="0" applyFont="1" applyAlignment="1">
      <alignment horizontal="center" vertical="top"/>
    </xf>
    <xf numFmtId="0" fontId="10" fillId="0" borderId="0" xfId="0" applyFont="1"/>
    <xf numFmtId="0" fontId="10" fillId="0" borderId="0" xfId="2" applyFont="1" applyAlignment="1">
      <alignment wrapText="1"/>
    </xf>
    <xf numFmtId="44" fontId="12" fillId="0" borderId="0" xfId="2" applyNumberFormat="1" applyFont="1" applyAlignment="1">
      <alignment horizontal="right" vertical="top" wrapText="1"/>
    </xf>
    <xf numFmtId="164" fontId="12" fillId="0" borderId="0" xfId="2" applyNumberFormat="1" applyFont="1" applyAlignment="1">
      <alignment horizontal="left" vertical="top" wrapText="1"/>
    </xf>
    <xf numFmtId="0" fontId="7" fillId="0" borderId="0" xfId="2" applyAlignment="1">
      <alignment horizontal="center"/>
    </xf>
    <xf numFmtId="0" fontId="7" fillId="0" borderId="0" xfId="2" applyFont="1" applyAlignment="1">
      <alignment horizontal="center"/>
    </xf>
    <xf numFmtId="0" fontId="10" fillId="0" borderId="1" xfId="2" applyFont="1" applyBorder="1" applyAlignment="1">
      <alignment horizontal="right" wrapText="1"/>
    </xf>
    <xf numFmtId="0" fontId="12" fillId="0" borderId="1" xfId="2" applyFont="1" applyBorder="1"/>
    <xf numFmtId="0" fontId="10" fillId="0" borderId="1" xfId="2" applyFont="1" applyBorder="1" applyAlignment="1">
      <alignment horizontal="left" vertical="top" wrapText="1"/>
    </xf>
    <xf numFmtId="0" fontId="12" fillId="0" borderId="1" xfId="0" applyFont="1" applyBorder="1"/>
    <xf numFmtId="0" fontId="10" fillId="0" borderId="1" xfId="2" applyFont="1" applyBorder="1" applyAlignment="1">
      <alignment horizontal="center" vertical="top" wrapText="1"/>
    </xf>
    <xf numFmtId="0" fontId="12" fillId="0" borderId="2" xfId="2" applyFont="1" applyBorder="1" applyAlignment="1">
      <alignment vertical="top"/>
    </xf>
    <xf numFmtId="0" fontId="10" fillId="0" borderId="2" xfId="2" applyFont="1" applyBorder="1" applyAlignment="1">
      <alignment horizontal="left"/>
    </xf>
    <xf numFmtId="164" fontId="12" fillId="0" borderId="2" xfId="2" applyNumberFormat="1" applyFont="1" applyBorder="1" applyAlignment="1">
      <alignment horizontal="left" wrapText="1"/>
    </xf>
    <xf numFmtId="44" fontId="12" fillId="0" borderId="2" xfId="1" applyFont="1" applyBorder="1" applyAlignment="1">
      <alignment horizontal="right" vertical="top" wrapText="1"/>
    </xf>
    <xf numFmtId="0" fontId="12" fillId="0" borderId="2" xfId="0" applyFont="1" applyBorder="1" applyAlignment="1">
      <alignment wrapText="1"/>
    </xf>
    <xf numFmtId="0" fontId="12" fillId="0" borderId="2" xfId="0" applyFont="1" applyBorder="1" applyAlignment="1">
      <alignment vertical="top" wrapText="1"/>
    </xf>
    <xf numFmtId="0" fontId="10" fillId="0" borderId="2" xfId="2" applyFont="1" applyBorder="1" applyAlignment="1">
      <alignment horizontal="center" vertical="top"/>
    </xf>
    <xf numFmtId="0" fontId="13" fillId="0" borderId="2" xfId="2" applyFont="1" applyBorder="1" applyAlignment="1">
      <alignment horizontal="left" wrapText="1"/>
    </xf>
    <xf numFmtId="0" fontId="10" fillId="0" borderId="2" xfId="0" applyFont="1" applyBorder="1" applyAlignment="1">
      <alignment horizontal="center" vertical="top"/>
    </xf>
    <xf numFmtId="0" fontId="10" fillId="0" borderId="2" xfId="2" applyFont="1" applyBorder="1"/>
    <xf numFmtId="0" fontId="16" fillId="0" borderId="0" xfId="2" applyFont="1" applyAlignment="1">
      <alignment horizontal="left" wrapText="1"/>
    </xf>
    <xf numFmtId="0" fontId="16" fillId="0" borderId="0" xfId="2" applyFont="1" applyBorder="1" applyAlignment="1">
      <alignment vertical="top" wrapText="1"/>
    </xf>
    <xf numFmtId="0" fontId="10" fillId="0" borderId="0" xfId="2" applyFont="1" applyBorder="1" applyAlignment="1">
      <alignment vertical="top" wrapText="1"/>
    </xf>
    <xf numFmtId="0" fontId="12" fillId="0" borderId="0" xfId="2" applyFont="1" applyBorder="1" applyAlignment="1">
      <alignment vertical="top"/>
    </xf>
    <xf numFmtId="0" fontId="10" fillId="0" borderId="0" xfId="0" applyFont="1" applyAlignment="1">
      <alignment horizontal="right"/>
    </xf>
    <xf numFmtId="0" fontId="10" fillId="0" borderId="0" xfId="2" applyFont="1" applyAlignment="1" applyProtection="1">
      <alignment horizontal="center" vertical="top"/>
      <protection locked="0"/>
    </xf>
    <xf numFmtId="0" fontId="10" fillId="0" borderId="0" xfId="0" applyFont="1" applyAlignment="1" applyProtection="1">
      <alignment horizontal="center" vertical="top"/>
      <protection locked="0"/>
    </xf>
    <xf numFmtId="165" fontId="10" fillId="0" borderId="0" xfId="2" applyNumberFormat="1" applyFont="1" applyAlignment="1" applyProtection="1">
      <alignment horizontal="right" wrapText="1"/>
      <protection locked="0"/>
    </xf>
    <xf numFmtId="0" fontId="10" fillId="0" borderId="0" xfId="2" applyFont="1" applyAlignment="1">
      <alignment horizontal="center"/>
    </xf>
    <xf numFmtId="0" fontId="12" fillId="0" borderId="0" xfId="2" applyFont="1" applyAlignment="1">
      <alignment horizontal="center"/>
    </xf>
    <xf numFmtId="0" fontId="12" fillId="0" borderId="0" xfId="2" applyFont="1" applyAlignment="1" applyProtection="1">
      <alignment horizontal="center" vertical="top"/>
      <protection locked="0"/>
    </xf>
    <xf numFmtId="0" fontId="1" fillId="0" borderId="0" xfId="0" applyFont="1" applyAlignment="1" applyProtection="1">
      <alignment horizontal="center" vertical="top"/>
      <protection locked="0"/>
    </xf>
    <xf numFmtId="0" fontId="2" fillId="0" borderId="0" xfId="0" applyFont="1"/>
    <xf numFmtId="0" fontId="2" fillId="0" borderId="0" xfId="0" applyFont="1" applyAlignment="1">
      <alignment vertical="top"/>
    </xf>
    <xf numFmtId="0" fontId="2" fillId="0" borderId="0" xfId="0" applyFont="1" applyAlignment="1">
      <alignment wrapText="1"/>
    </xf>
    <xf numFmtId="0" fontId="2" fillId="0" borderId="0" xfId="0" applyFont="1" applyAlignment="1">
      <alignment vertical="top" wrapText="1"/>
    </xf>
    <xf numFmtId="164" fontId="10" fillId="0" borderId="0" xfId="2" applyNumberFormat="1" applyFont="1" applyAlignment="1">
      <alignment horizontal="left" wrapText="1"/>
    </xf>
    <xf numFmtId="0" fontId="10" fillId="0" borderId="0" xfId="2" applyFont="1" applyAlignment="1">
      <alignment vertical="center"/>
    </xf>
    <xf numFmtId="14" fontId="2" fillId="0" borderId="0" xfId="2" applyNumberFormat="1" applyFont="1" applyAlignment="1">
      <alignment horizontal="left" vertical="center"/>
    </xf>
    <xf numFmtId="0" fontId="7" fillId="0" borderId="0" xfId="2" applyFont="1" applyAlignment="1">
      <alignment horizontal="left" vertical="center"/>
    </xf>
    <xf numFmtId="0" fontId="6" fillId="0" borderId="0" xfId="2" applyFont="1" applyAlignment="1">
      <alignment horizontal="left" vertical="center"/>
    </xf>
    <xf numFmtId="164" fontId="7" fillId="0" borderId="0" xfId="2" applyNumberFormat="1" applyAlignment="1">
      <alignment horizontal="left" vertical="center" wrapText="1"/>
    </xf>
    <xf numFmtId="0" fontId="7" fillId="0" borderId="0" xfId="2" applyAlignment="1">
      <alignment horizontal="left" vertical="center" wrapText="1"/>
    </xf>
    <xf numFmtId="0" fontId="0" fillId="0" borderId="0" xfId="0" applyAlignment="1">
      <alignment vertical="center"/>
    </xf>
    <xf numFmtId="0" fontId="7" fillId="0" borderId="0" xfId="2" applyAlignment="1">
      <alignment vertical="center"/>
    </xf>
    <xf numFmtId="0" fontId="2" fillId="0" borderId="0" xfId="2" applyFont="1" applyAlignment="1">
      <alignment vertical="center"/>
    </xf>
    <xf numFmtId="0" fontId="7" fillId="0" borderId="0" xfId="2" applyAlignment="1">
      <alignment horizontal="left" vertical="center"/>
    </xf>
    <xf numFmtId="0" fontId="12" fillId="0" borderId="0" xfId="2" applyFont="1" applyBorder="1" applyAlignment="1" applyProtection="1">
      <alignment vertical="center"/>
      <protection locked="0"/>
    </xf>
    <xf numFmtId="0" fontId="12" fillId="0" borderId="0" xfId="0" applyFont="1" applyAlignment="1">
      <alignment vertical="center"/>
    </xf>
    <xf numFmtId="0" fontId="12" fillId="0" borderId="0" xfId="2" applyFont="1" applyBorder="1" applyAlignment="1">
      <alignment vertical="center"/>
    </xf>
    <xf numFmtId="0" fontId="10" fillId="0" borderId="0" xfId="2" applyFont="1" applyBorder="1" applyAlignment="1">
      <alignment horizontal="left" vertical="center" wrapText="1"/>
    </xf>
    <xf numFmtId="0" fontId="10" fillId="0" borderId="0" xfId="2" applyFont="1" applyAlignment="1">
      <alignment horizontal="left"/>
    </xf>
    <xf numFmtId="0" fontId="2" fillId="0" borderId="0" xfId="0" applyFont="1" applyAlignment="1">
      <alignment vertical="center"/>
    </xf>
    <xf numFmtId="0" fontId="12" fillId="0" borderId="0" xfId="2" applyFont="1" applyBorder="1" applyAlignment="1" applyProtection="1">
      <alignment vertical="top"/>
      <protection locked="0"/>
    </xf>
    <xf numFmtId="0" fontId="12" fillId="0" borderId="0" xfId="0" applyFont="1" applyAlignment="1">
      <alignment horizontal="left" vertical="center" wrapText="1"/>
    </xf>
    <xf numFmtId="0" fontId="2" fillId="0" borderId="0" xfId="0" applyFont="1" applyAlignment="1">
      <alignment horizontal="left" vertical="center" wrapText="1"/>
    </xf>
    <xf numFmtId="0" fontId="11" fillId="0" borderId="0" xfId="0" applyFont="1" applyAlignment="1">
      <alignment horizontal="left"/>
    </xf>
    <xf numFmtId="0" fontId="10" fillId="0" borderId="0" xfId="2" applyFont="1" applyBorder="1" applyAlignment="1">
      <alignment horizontal="left" vertical="center" wrapText="1"/>
    </xf>
    <xf numFmtId="0" fontId="12" fillId="0" borderId="0" xfId="2" applyFont="1" applyBorder="1" applyAlignment="1" applyProtection="1">
      <alignment horizontal="center" vertical="center" wrapText="1"/>
      <protection locked="0"/>
    </xf>
    <xf numFmtId="0" fontId="16" fillId="0" borderId="0" xfId="2" applyFont="1" applyAlignment="1">
      <alignment horizontal="left" vertical="top" wrapText="1"/>
    </xf>
    <xf numFmtId="0" fontId="12" fillId="0" borderId="0" xfId="0" applyFont="1" applyAlignment="1">
      <alignment horizontal="left" vertical="top"/>
    </xf>
    <xf numFmtId="0" fontId="2" fillId="0" borderId="0" xfId="0" applyFont="1" applyAlignment="1">
      <alignment horizontal="left" vertical="top"/>
    </xf>
    <xf numFmtId="0" fontId="17" fillId="0" borderId="0" xfId="2" applyFont="1" applyAlignment="1">
      <alignment horizontal="left" vertical="top" wrapText="1"/>
    </xf>
    <xf numFmtId="0" fontId="18" fillId="0" borderId="0" xfId="2" applyFont="1" applyAlignment="1">
      <alignment horizontal="left" vertical="top" wrapText="1"/>
    </xf>
    <xf numFmtId="0" fontId="10" fillId="0" borderId="0" xfId="2" applyFont="1" applyAlignment="1">
      <alignment horizontal="left"/>
    </xf>
    <xf numFmtId="0" fontId="16" fillId="0" borderId="0" xfId="2" applyFont="1" applyAlignment="1">
      <alignment horizontal="left" vertical="center" wrapText="1"/>
    </xf>
    <xf numFmtId="0" fontId="12" fillId="0" borderId="0" xfId="2" applyFont="1" applyAlignment="1">
      <alignment horizontal="left" vertical="center" wrapText="1"/>
    </xf>
    <xf numFmtId="0" fontId="19" fillId="0" borderId="0" xfId="2" applyFont="1" applyAlignment="1">
      <alignment horizontal="center" vertical="top" wrapText="1"/>
    </xf>
    <xf numFmtId="0" fontId="10" fillId="0" borderId="0" xfId="2" applyFont="1" applyAlignment="1">
      <alignment horizontal="center"/>
    </xf>
    <xf numFmtId="0" fontId="10" fillId="0" borderId="0" xfId="2" applyFont="1" applyBorder="1" applyAlignment="1">
      <alignment horizontal="left" vertical="top" wrapText="1"/>
    </xf>
    <xf numFmtId="0" fontId="10" fillId="0" borderId="0" xfId="2" applyFont="1" applyBorder="1" applyAlignment="1" applyProtection="1">
      <alignment horizontal="center" vertical="center" wrapText="1"/>
      <protection locked="0"/>
    </xf>
    <xf numFmtId="0" fontId="10" fillId="0" borderId="0" xfId="2" applyFont="1" applyBorder="1" applyAlignment="1">
      <alignment horizontal="center" vertical="center" wrapText="1"/>
    </xf>
    <xf numFmtId="0" fontId="12" fillId="0" borderId="0" xfId="2" applyFont="1" applyAlignment="1">
      <alignment horizontal="center"/>
    </xf>
    <xf numFmtId="0" fontId="10" fillId="0" borderId="0" xfId="2" applyFont="1" applyBorder="1" applyAlignment="1">
      <alignment horizontal="center" vertical="top" wrapText="1"/>
    </xf>
    <xf numFmtId="0" fontId="10" fillId="0" borderId="0" xfId="2" applyFont="1" applyAlignment="1">
      <alignment horizontal="center" wrapText="1"/>
    </xf>
    <xf numFmtId="0" fontId="10" fillId="0" borderId="0" xfId="0" applyFont="1" applyAlignment="1">
      <alignment horizontal="center" wrapText="1"/>
    </xf>
    <xf numFmtId="0" fontId="4" fillId="0" borderId="0" xfId="0" applyFont="1" applyAlignment="1">
      <alignment horizontal="center" wrapText="1"/>
    </xf>
    <xf numFmtId="0" fontId="11" fillId="0" borderId="0" xfId="0" applyFont="1" applyAlignment="1">
      <alignment horizontal="center"/>
    </xf>
    <xf numFmtId="0" fontId="10" fillId="0" borderId="0" xfId="2" applyFont="1" applyBorder="1" applyAlignment="1">
      <alignment horizontal="center" wrapText="1"/>
    </xf>
    <xf numFmtId="0" fontId="16" fillId="0" borderId="0" xfId="2" applyFont="1" applyAlignment="1">
      <alignment horizontal="left" wrapText="1"/>
    </xf>
    <xf numFmtId="0" fontId="5" fillId="0" borderId="0" xfId="2" applyFont="1" applyBorder="1" applyAlignment="1">
      <alignment horizontal="center" vertical="top" wrapText="1"/>
    </xf>
    <xf numFmtId="0" fontId="15" fillId="0" borderId="0" xfId="2" applyFont="1" applyAlignment="1">
      <alignment horizontal="center" vertical="top" wrapText="1"/>
    </xf>
    <xf numFmtId="0" fontId="14" fillId="0" borderId="0" xfId="2" applyFont="1" applyAlignment="1">
      <alignment horizontal="center"/>
    </xf>
  </cellXfs>
  <cellStyles count="3">
    <cellStyle name="Currency" xfId="1" builtinId="4"/>
    <cellStyle name="Excel Built-in Normal" xfId="2" xr:uid="{00000000-0005-0000-0000-000001000000}"/>
    <cellStyle name="Normal"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2"/>
  <sheetViews>
    <sheetView tabSelected="1" zoomScale="86" workbookViewId="0">
      <selection activeCell="A68" sqref="A68"/>
    </sheetView>
  </sheetViews>
  <sheetFormatPr baseColWidth="10" defaultRowHeight="13" x14ac:dyDescent="0.15"/>
  <cols>
    <col min="1" max="1" width="21.33203125" customWidth="1"/>
    <col min="2" max="2" width="33.6640625" customWidth="1"/>
    <col min="3" max="3" width="10.6640625" style="10" customWidth="1"/>
    <col min="4" max="4" width="11.5" customWidth="1"/>
    <col min="5" max="5" width="11.6640625" style="4" customWidth="1"/>
    <col min="6" max="6" width="11.6640625" style="12" customWidth="1"/>
  </cols>
  <sheetData>
    <row r="1" spans="1:9" ht="28" x14ac:dyDescent="0.15">
      <c r="A1" s="121" t="s">
        <v>115</v>
      </c>
      <c r="B1" s="121"/>
      <c r="C1" s="121"/>
      <c r="D1" s="121"/>
      <c r="E1" s="121"/>
      <c r="F1" s="121"/>
    </row>
    <row r="2" spans="1:9" ht="22" customHeight="1" x14ac:dyDescent="0.2">
      <c r="A2" s="122" t="s">
        <v>100</v>
      </c>
      <c r="B2" s="122"/>
      <c r="C2" s="122"/>
      <c r="D2" s="122"/>
      <c r="E2" s="122"/>
      <c r="F2" s="122"/>
    </row>
    <row r="3" spans="1:9" ht="22" customHeight="1" x14ac:dyDescent="0.2">
      <c r="A3" s="122" t="s">
        <v>111</v>
      </c>
      <c r="B3" s="126"/>
      <c r="C3" s="126"/>
      <c r="D3" s="126"/>
      <c r="E3" s="126"/>
      <c r="F3" s="126"/>
    </row>
    <row r="4" spans="1:9" ht="22" customHeight="1" x14ac:dyDescent="0.2">
      <c r="A4" s="82"/>
      <c r="B4" s="83"/>
      <c r="C4" s="83"/>
      <c r="D4" s="83"/>
      <c r="E4" s="83"/>
      <c r="F4" s="83"/>
    </row>
    <row r="5" spans="1:9" s="97" customFormat="1" ht="20" customHeight="1" x14ac:dyDescent="0.15">
      <c r="A5" s="91" t="s">
        <v>101</v>
      </c>
      <c r="B5" s="92" t="s">
        <v>59</v>
      </c>
      <c r="C5" s="93" t="s">
        <v>80</v>
      </c>
      <c r="D5" s="94"/>
      <c r="E5" s="95"/>
      <c r="F5" s="96"/>
    </row>
    <row r="6" spans="1:9" s="97" customFormat="1" ht="20" customHeight="1" x14ac:dyDescent="0.15">
      <c r="A6" s="98"/>
      <c r="B6" s="99"/>
      <c r="C6" s="100"/>
      <c r="D6" s="94"/>
      <c r="E6" s="95"/>
      <c r="F6" s="96"/>
    </row>
    <row r="7" spans="1:9" s="102" customFormat="1" ht="23" customHeight="1" x14ac:dyDescent="0.15">
      <c r="A7" s="76" t="s">
        <v>112</v>
      </c>
      <c r="B7" s="107"/>
      <c r="C7" s="123" t="s">
        <v>64</v>
      </c>
      <c r="D7" s="123"/>
      <c r="E7" s="124"/>
      <c r="F7" s="124"/>
    </row>
    <row r="8" spans="1:9" s="102" customFormat="1" ht="20" customHeight="1" x14ac:dyDescent="0.15">
      <c r="A8" s="103"/>
      <c r="B8" s="101"/>
      <c r="C8" s="125"/>
      <c r="D8" s="125"/>
      <c r="E8" s="124"/>
      <c r="F8" s="124"/>
    </row>
    <row r="9" spans="1:9" s="102" customFormat="1" ht="20" customHeight="1" x14ac:dyDescent="0.15">
      <c r="A9" s="104" t="s">
        <v>18</v>
      </c>
      <c r="B9" s="101"/>
      <c r="C9" s="111" t="s">
        <v>64</v>
      </c>
      <c r="D9" s="111"/>
      <c r="E9" s="112"/>
      <c r="F9" s="112"/>
    </row>
    <row r="10" spans="1:9" s="102" customFormat="1" ht="20" customHeight="1" x14ac:dyDescent="0.15">
      <c r="A10" s="104" t="s">
        <v>19</v>
      </c>
      <c r="B10" s="101"/>
      <c r="C10" s="111" t="s">
        <v>64</v>
      </c>
      <c r="D10" s="111"/>
      <c r="E10" s="112"/>
      <c r="F10" s="112"/>
    </row>
    <row r="11" spans="1:9" s="102" customFormat="1" ht="20" customHeight="1" x14ac:dyDescent="0.15">
      <c r="A11" s="104" t="s">
        <v>21</v>
      </c>
      <c r="B11" s="101"/>
      <c r="C11" s="111" t="s">
        <v>64</v>
      </c>
      <c r="D11" s="111"/>
      <c r="E11" s="112"/>
      <c r="F11" s="112"/>
    </row>
    <row r="12" spans="1:9" s="102" customFormat="1" ht="20" customHeight="1" x14ac:dyDescent="0.15">
      <c r="A12" s="104" t="s">
        <v>23</v>
      </c>
      <c r="B12" s="101"/>
      <c r="C12" s="111" t="s">
        <v>64</v>
      </c>
      <c r="D12" s="111"/>
      <c r="E12" s="112"/>
      <c r="F12" s="112"/>
    </row>
    <row r="13" spans="1:9" s="102" customFormat="1" ht="20" customHeight="1" x14ac:dyDescent="0.15">
      <c r="A13" s="104" t="s">
        <v>25</v>
      </c>
      <c r="B13" s="101"/>
      <c r="C13" s="111" t="s">
        <v>64</v>
      </c>
      <c r="D13" s="111"/>
      <c r="E13" s="112"/>
      <c r="F13" s="112"/>
    </row>
    <row r="14" spans="1:9" s="102" customFormat="1" ht="20" customHeight="1" x14ac:dyDescent="0.15">
      <c r="A14" s="104" t="s">
        <v>27</v>
      </c>
      <c r="B14" s="101"/>
      <c r="C14" s="111" t="s">
        <v>64</v>
      </c>
      <c r="D14" s="111"/>
      <c r="E14" s="112"/>
      <c r="F14" s="112"/>
    </row>
    <row r="15" spans="1:9" s="102" customFormat="1" ht="20" customHeight="1" x14ac:dyDescent="0.15">
      <c r="A15" s="104" t="s">
        <v>29</v>
      </c>
      <c r="B15" s="101"/>
      <c r="C15" s="111" t="s">
        <v>64</v>
      </c>
      <c r="D15" s="111"/>
      <c r="E15" s="112"/>
      <c r="F15" s="112"/>
    </row>
    <row r="16" spans="1:9" s="102" customFormat="1" ht="20" customHeight="1" x14ac:dyDescent="0.15">
      <c r="A16" s="104" t="s">
        <v>31</v>
      </c>
      <c r="B16" s="101"/>
      <c r="C16" s="111" t="s">
        <v>64</v>
      </c>
      <c r="D16" s="111"/>
      <c r="E16" s="112"/>
      <c r="F16" s="112"/>
      <c r="I16" s="102" t="s">
        <v>64</v>
      </c>
    </row>
    <row r="17" spans="1:6" ht="16" x14ac:dyDescent="0.2">
      <c r="A17" s="59"/>
      <c r="B17" s="60"/>
      <c r="C17" s="61"/>
      <c r="D17" s="59"/>
      <c r="E17" s="62"/>
      <c r="F17" s="63"/>
    </row>
    <row r="18" spans="1:6" ht="16" x14ac:dyDescent="0.2">
      <c r="A18" s="25"/>
      <c r="B18" s="19"/>
      <c r="C18" s="26"/>
      <c r="D18" s="25"/>
      <c r="E18" s="27"/>
      <c r="F18" s="21"/>
    </row>
    <row r="19" spans="1:6" ht="34" x14ac:dyDescent="0.2">
      <c r="A19" s="28"/>
      <c r="B19" s="19"/>
      <c r="C19" s="29" t="s">
        <v>92</v>
      </c>
      <c r="D19" s="78" t="s">
        <v>93</v>
      </c>
      <c r="E19" s="32"/>
      <c r="F19" s="30"/>
    </row>
    <row r="20" spans="1:6" ht="68" x14ac:dyDescent="0.2">
      <c r="A20" s="28" t="s">
        <v>116</v>
      </c>
      <c r="B20" s="75" t="s">
        <v>117</v>
      </c>
      <c r="C20" s="33">
        <v>35</v>
      </c>
      <c r="D20" s="81">
        <v>35</v>
      </c>
      <c r="E20" s="32"/>
      <c r="F20" s="30"/>
    </row>
    <row r="21" spans="1:6" ht="16" x14ac:dyDescent="0.2">
      <c r="A21" s="28"/>
      <c r="B21" s="19"/>
      <c r="C21" s="29"/>
      <c r="D21" s="28"/>
      <c r="E21" s="32"/>
      <c r="F21" s="30"/>
    </row>
    <row r="22" spans="1:6" ht="16" x14ac:dyDescent="0.2">
      <c r="A22" s="28"/>
      <c r="B22" s="19"/>
      <c r="C22" s="29"/>
      <c r="D22" s="28"/>
      <c r="E22" s="32"/>
      <c r="F22" s="30"/>
    </row>
    <row r="23" spans="1:6" ht="16" x14ac:dyDescent="0.2">
      <c r="A23" s="32"/>
      <c r="B23" s="32"/>
      <c r="C23" s="32"/>
      <c r="D23" s="28"/>
      <c r="E23" s="32"/>
      <c r="F23" s="32"/>
    </row>
    <row r="24" spans="1:6" ht="34" x14ac:dyDescent="0.2">
      <c r="A24" s="30" t="s">
        <v>0</v>
      </c>
      <c r="B24" s="35" t="s">
        <v>79</v>
      </c>
      <c r="C24" s="36" t="s">
        <v>64</v>
      </c>
      <c r="D24" s="37" t="s">
        <v>64</v>
      </c>
      <c r="E24" s="36"/>
      <c r="F24" s="38"/>
    </row>
    <row r="25" spans="1:6" ht="16" x14ac:dyDescent="0.2">
      <c r="A25" s="39"/>
      <c r="B25" s="40"/>
      <c r="C25" s="36"/>
      <c r="D25" s="37"/>
      <c r="E25" s="41"/>
      <c r="F25" s="42"/>
    </row>
    <row r="26" spans="1:6" ht="16" x14ac:dyDescent="0.2">
      <c r="A26" s="43" t="s">
        <v>37</v>
      </c>
      <c r="B26" s="34" t="s">
        <v>38</v>
      </c>
      <c r="C26" s="44"/>
      <c r="D26" s="45"/>
      <c r="E26" s="41"/>
      <c r="F26" s="42"/>
    </row>
    <row r="27" spans="1:6" ht="16" x14ac:dyDescent="0.2">
      <c r="A27" s="43"/>
      <c r="B27" s="34"/>
      <c r="C27" s="44"/>
      <c r="D27" s="45"/>
      <c r="E27" s="41"/>
      <c r="F27" s="42"/>
    </row>
    <row r="28" spans="1:6" ht="16" x14ac:dyDescent="0.2">
      <c r="A28" s="79">
        <v>0</v>
      </c>
      <c r="B28" s="40" t="s">
        <v>103</v>
      </c>
      <c r="C28" s="36">
        <v>1.75</v>
      </c>
      <c r="D28" s="46">
        <f>A28*C28</f>
        <v>0</v>
      </c>
      <c r="E28" s="41"/>
      <c r="F28" s="42"/>
    </row>
    <row r="29" spans="1:6" ht="16" x14ac:dyDescent="0.2">
      <c r="A29" s="79">
        <v>0</v>
      </c>
      <c r="B29" s="40" t="s">
        <v>99</v>
      </c>
      <c r="C29" s="36">
        <v>1.75</v>
      </c>
      <c r="D29" s="46">
        <f t="shared" ref="D29:D45" si="0">A29*C29</f>
        <v>0</v>
      </c>
      <c r="E29" s="41"/>
      <c r="F29" s="42"/>
    </row>
    <row r="30" spans="1:6" ht="34" x14ac:dyDescent="0.2">
      <c r="A30" s="79">
        <v>0</v>
      </c>
      <c r="B30" s="50" t="s">
        <v>8</v>
      </c>
      <c r="C30" s="36">
        <v>1.25</v>
      </c>
      <c r="D30" s="46">
        <f t="shared" si="0"/>
        <v>0</v>
      </c>
      <c r="E30" s="41"/>
      <c r="F30" s="42"/>
    </row>
    <row r="31" spans="1:6" ht="16" x14ac:dyDescent="0.2">
      <c r="A31" s="79">
        <v>0</v>
      </c>
      <c r="B31" s="40" t="s">
        <v>1</v>
      </c>
      <c r="C31" s="36">
        <v>1.75</v>
      </c>
      <c r="D31" s="46">
        <f t="shared" si="0"/>
        <v>0</v>
      </c>
      <c r="E31" s="41"/>
      <c r="F31" s="42"/>
    </row>
    <row r="32" spans="1:6" ht="16" x14ac:dyDescent="0.2">
      <c r="A32" s="79"/>
      <c r="B32" s="40"/>
      <c r="C32" s="36"/>
      <c r="D32" s="46">
        <f t="shared" si="0"/>
        <v>0</v>
      </c>
      <c r="E32" s="41"/>
      <c r="F32" s="42"/>
    </row>
    <row r="33" spans="1:6" ht="16" x14ac:dyDescent="0.2">
      <c r="A33" s="79">
        <v>0</v>
      </c>
      <c r="B33" s="40" t="s">
        <v>2</v>
      </c>
      <c r="C33" s="36">
        <v>1.75</v>
      </c>
      <c r="D33" s="46">
        <f t="shared" si="0"/>
        <v>0</v>
      </c>
      <c r="E33" s="41"/>
      <c r="F33" s="42"/>
    </row>
    <row r="34" spans="1:6" ht="34" x14ac:dyDescent="0.2">
      <c r="A34" s="79">
        <v>0</v>
      </c>
      <c r="B34" s="50" t="s">
        <v>9</v>
      </c>
      <c r="C34" s="36">
        <v>1.25</v>
      </c>
      <c r="D34" s="46">
        <f t="shared" si="0"/>
        <v>0</v>
      </c>
      <c r="E34" s="41"/>
      <c r="F34" s="42"/>
    </row>
    <row r="35" spans="1:6" ht="16" x14ac:dyDescent="0.2">
      <c r="A35" s="79">
        <v>0</v>
      </c>
      <c r="B35" s="40" t="s">
        <v>3</v>
      </c>
      <c r="C35" s="36">
        <v>1.95</v>
      </c>
      <c r="D35" s="46">
        <f t="shared" si="0"/>
        <v>0</v>
      </c>
      <c r="E35" s="41"/>
      <c r="F35" s="42"/>
    </row>
    <row r="36" spans="1:6" ht="16" x14ac:dyDescent="0.2">
      <c r="A36" s="79"/>
      <c r="B36" s="40"/>
      <c r="C36" s="36"/>
      <c r="D36" s="46">
        <f t="shared" si="0"/>
        <v>0</v>
      </c>
      <c r="E36" s="41"/>
      <c r="F36" s="42"/>
    </row>
    <row r="37" spans="1:6" ht="16" x14ac:dyDescent="0.2">
      <c r="A37" s="79">
        <v>0</v>
      </c>
      <c r="B37" s="40" t="s">
        <v>4</v>
      </c>
      <c r="C37" s="36">
        <v>1.95</v>
      </c>
      <c r="D37" s="46">
        <f t="shared" si="0"/>
        <v>0</v>
      </c>
      <c r="E37" s="41"/>
      <c r="F37" s="42"/>
    </row>
    <row r="38" spans="1:6" ht="16" x14ac:dyDescent="0.2">
      <c r="A38" s="79"/>
      <c r="B38" s="40"/>
      <c r="C38" s="36"/>
      <c r="D38" s="46">
        <f t="shared" si="0"/>
        <v>0</v>
      </c>
      <c r="E38" s="41"/>
      <c r="F38" s="42"/>
    </row>
    <row r="39" spans="1:6" ht="16" x14ac:dyDescent="0.2">
      <c r="A39" s="79">
        <v>0</v>
      </c>
      <c r="B39" s="40" t="s">
        <v>5</v>
      </c>
      <c r="C39" s="36">
        <v>2.15</v>
      </c>
      <c r="D39" s="46">
        <f t="shared" si="0"/>
        <v>0</v>
      </c>
      <c r="E39" s="41"/>
      <c r="F39" s="42"/>
    </row>
    <row r="40" spans="1:6" ht="16" x14ac:dyDescent="0.2">
      <c r="A40" s="79"/>
      <c r="B40" s="105"/>
      <c r="C40" s="36"/>
      <c r="D40" s="46"/>
      <c r="E40" s="41"/>
      <c r="F40" s="42"/>
    </row>
    <row r="41" spans="1:6" ht="16" x14ac:dyDescent="0.2">
      <c r="A41" s="79">
        <v>0</v>
      </c>
      <c r="B41" s="40" t="s">
        <v>6</v>
      </c>
      <c r="C41" s="36">
        <v>2.15</v>
      </c>
      <c r="D41" s="46">
        <f>A41*C41</f>
        <v>0</v>
      </c>
      <c r="E41" s="41"/>
      <c r="F41" s="42"/>
    </row>
    <row r="42" spans="1:6" ht="16" x14ac:dyDescent="0.2">
      <c r="A42" s="79"/>
      <c r="B42" s="105"/>
      <c r="C42" s="36"/>
      <c r="D42" s="46"/>
      <c r="E42" s="41"/>
      <c r="F42" s="42"/>
    </row>
    <row r="43" spans="1:6" ht="17" x14ac:dyDescent="0.2">
      <c r="A43" s="79">
        <v>0</v>
      </c>
      <c r="B43" s="50" t="s">
        <v>10</v>
      </c>
      <c r="C43" s="36">
        <v>1.25</v>
      </c>
      <c r="D43" s="46">
        <f t="shared" si="0"/>
        <v>0</v>
      </c>
      <c r="E43" s="41"/>
      <c r="F43" s="42"/>
    </row>
    <row r="44" spans="1:6" ht="19" customHeight="1" x14ac:dyDescent="0.2">
      <c r="A44" s="79">
        <v>0</v>
      </c>
      <c r="B44" s="50" t="s">
        <v>11</v>
      </c>
      <c r="C44" s="36">
        <v>1.25</v>
      </c>
      <c r="D44" s="46">
        <f t="shared" si="0"/>
        <v>0</v>
      </c>
      <c r="E44" s="41"/>
      <c r="F44" s="42"/>
    </row>
    <row r="45" spans="1:6" ht="85" x14ac:dyDescent="0.2">
      <c r="A45" s="79"/>
      <c r="B45" s="74" t="s">
        <v>7</v>
      </c>
      <c r="C45" s="36"/>
      <c r="D45" s="46">
        <f t="shared" si="0"/>
        <v>0</v>
      </c>
      <c r="E45" s="41"/>
      <c r="F45" s="42"/>
    </row>
    <row r="47" spans="1:6" ht="17" thickBot="1" x14ac:dyDescent="0.25">
      <c r="A47" s="70"/>
      <c r="B47" s="71"/>
      <c r="C47" s="66"/>
      <c r="D47" s="67"/>
      <c r="E47" s="68"/>
      <c r="F47" s="69"/>
    </row>
    <row r="48" spans="1:6" ht="16" x14ac:dyDescent="0.2">
      <c r="A48" s="43"/>
      <c r="B48" s="50"/>
      <c r="C48" s="36"/>
      <c r="D48" s="46"/>
      <c r="E48" s="41"/>
      <c r="F48" s="42"/>
    </row>
    <row r="49" spans="1:6" ht="17" x14ac:dyDescent="0.2">
      <c r="A49" s="30" t="s">
        <v>39</v>
      </c>
      <c r="B49" s="48" t="s">
        <v>78</v>
      </c>
      <c r="C49" s="29"/>
      <c r="D49" s="37"/>
      <c r="E49" s="41"/>
      <c r="F49" s="42"/>
    </row>
    <row r="50" spans="1:6" ht="16" x14ac:dyDescent="0.2">
      <c r="A50" s="49"/>
      <c r="B50" s="40"/>
      <c r="C50" s="36"/>
      <c r="D50" s="37"/>
      <c r="E50" s="41"/>
      <c r="F50" s="42"/>
    </row>
    <row r="51" spans="1:6" ht="16" x14ac:dyDescent="0.2">
      <c r="A51" s="79">
        <v>0</v>
      </c>
      <c r="B51" s="40" t="s">
        <v>102</v>
      </c>
      <c r="C51" s="36">
        <v>1.95</v>
      </c>
      <c r="D51" s="46">
        <f>(A51*C51)</f>
        <v>0</v>
      </c>
      <c r="E51" s="41"/>
      <c r="F51" s="42"/>
    </row>
    <row r="52" spans="1:6" ht="16" x14ac:dyDescent="0.2">
      <c r="A52" s="79">
        <v>0</v>
      </c>
      <c r="B52" s="34" t="s">
        <v>61</v>
      </c>
      <c r="C52" s="56">
        <v>1.95</v>
      </c>
      <c r="D52" s="46">
        <f t="shared" ref="D52:D71" si="1">(A52*C52)</f>
        <v>0</v>
      </c>
      <c r="E52" s="41"/>
      <c r="F52" s="42"/>
    </row>
    <row r="53" spans="1:6" ht="16" x14ac:dyDescent="0.2">
      <c r="A53" s="79">
        <v>0</v>
      </c>
      <c r="B53" s="34" t="s">
        <v>62</v>
      </c>
      <c r="C53" s="56">
        <v>1.25</v>
      </c>
      <c r="D53" s="46">
        <f t="shared" si="1"/>
        <v>0</v>
      </c>
      <c r="E53" s="41"/>
      <c r="F53" s="42"/>
    </row>
    <row r="54" spans="1:6" ht="16" x14ac:dyDescent="0.2">
      <c r="A54" s="79">
        <v>0</v>
      </c>
      <c r="B54" s="34" t="s">
        <v>63</v>
      </c>
      <c r="C54" s="56">
        <v>1.95</v>
      </c>
      <c r="D54" s="46">
        <f t="shared" si="1"/>
        <v>0</v>
      </c>
      <c r="E54" s="41"/>
      <c r="F54" s="42"/>
    </row>
    <row r="55" spans="1:6" ht="17" x14ac:dyDescent="0.2">
      <c r="A55" s="79" t="s">
        <v>64</v>
      </c>
      <c r="B55" s="34"/>
      <c r="C55" s="56"/>
      <c r="D55" s="46" t="s">
        <v>64</v>
      </c>
      <c r="E55" s="41"/>
      <c r="F55" s="42"/>
    </row>
    <row r="56" spans="1:6" ht="16" x14ac:dyDescent="0.2">
      <c r="A56" s="79">
        <v>0</v>
      </c>
      <c r="B56" s="34" t="s">
        <v>65</v>
      </c>
      <c r="C56" s="56">
        <v>1.95</v>
      </c>
      <c r="D56" s="46">
        <f t="shared" si="1"/>
        <v>0</v>
      </c>
      <c r="E56" s="41"/>
      <c r="F56" s="42"/>
    </row>
    <row r="57" spans="1:6" ht="16" x14ac:dyDescent="0.2">
      <c r="A57" s="79">
        <v>0</v>
      </c>
      <c r="B57" s="34" t="s">
        <v>67</v>
      </c>
      <c r="C57" s="56">
        <v>1.25</v>
      </c>
      <c r="D57" s="46">
        <f t="shared" si="1"/>
        <v>0</v>
      </c>
      <c r="E57" s="41"/>
      <c r="F57" s="42"/>
    </row>
    <row r="58" spans="1:6" ht="16" x14ac:dyDescent="0.2">
      <c r="A58" s="79">
        <v>0</v>
      </c>
      <c r="B58" s="34" t="s">
        <v>68</v>
      </c>
      <c r="C58" s="56">
        <v>1.95</v>
      </c>
      <c r="D58" s="46">
        <f t="shared" si="1"/>
        <v>0</v>
      </c>
      <c r="E58" s="41"/>
      <c r="F58" s="42"/>
    </row>
    <row r="59" spans="1:6" ht="34" x14ac:dyDescent="0.2">
      <c r="A59" s="79">
        <v>0</v>
      </c>
      <c r="B59" s="29" t="s">
        <v>88</v>
      </c>
      <c r="C59" s="56">
        <v>3.25</v>
      </c>
      <c r="D59" s="46">
        <f t="shared" si="1"/>
        <v>0</v>
      </c>
      <c r="E59" s="41"/>
      <c r="F59" s="42"/>
    </row>
    <row r="60" spans="1:6" ht="34" x14ac:dyDescent="0.2">
      <c r="A60" s="79">
        <v>0</v>
      </c>
      <c r="B60" s="29" t="s">
        <v>90</v>
      </c>
      <c r="C60" s="56">
        <v>2.95</v>
      </c>
      <c r="D60" s="46">
        <f t="shared" si="1"/>
        <v>0</v>
      </c>
      <c r="E60" s="41"/>
      <c r="F60" s="42"/>
    </row>
    <row r="61" spans="1:6" ht="17" x14ac:dyDescent="0.2">
      <c r="A61" s="79">
        <v>0</v>
      </c>
      <c r="B61" s="29" t="s">
        <v>69</v>
      </c>
      <c r="C61" s="56">
        <v>1.95</v>
      </c>
      <c r="D61" s="46">
        <f t="shared" si="1"/>
        <v>0</v>
      </c>
      <c r="E61" s="41"/>
      <c r="F61" s="42"/>
    </row>
    <row r="62" spans="1:6" ht="16" x14ac:dyDescent="0.2">
      <c r="A62" s="79"/>
      <c r="B62" s="34"/>
      <c r="C62" s="56"/>
      <c r="D62" s="46">
        <f t="shared" si="1"/>
        <v>0</v>
      </c>
      <c r="E62" s="41"/>
      <c r="F62" s="42"/>
    </row>
    <row r="63" spans="1:6" ht="16" x14ac:dyDescent="0.2">
      <c r="A63" s="79">
        <v>0</v>
      </c>
      <c r="B63" s="34" t="s">
        <v>70</v>
      </c>
      <c r="C63" s="56">
        <v>1.95</v>
      </c>
      <c r="D63" s="46">
        <f t="shared" si="1"/>
        <v>0</v>
      </c>
      <c r="E63" s="41"/>
      <c r="F63" s="42"/>
    </row>
    <row r="64" spans="1:6" ht="34" x14ac:dyDescent="0.2">
      <c r="A64" s="79">
        <v>0</v>
      </c>
      <c r="B64" s="29" t="s">
        <v>89</v>
      </c>
      <c r="C64" s="56">
        <v>3.25</v>
      </c>
      <c r="D64" s="46">
        <f t="shared" si="1"/>
        <v>0</v>
      </c>
      <c r="E64" s="41"/>
      <c r="F64" s="42"/>
    </row>
    <row r="65" spans="1:6" ht="34" x14ac:dyDescent="0.2">
      <c r="A65" s="79">
        <v>0</v>
      </c>
      <c r="B65" s="29" t="s">
        <v>91</v>
      </c>
      <c r="C65" s="56">
        <v>2.95</v>
      </c>
      <c r="D65" s="46">
        <f t="shared" si="1"/>
        <v>0</v>
      </c>
      <c r="E65" s="41"/>
      <c r="F65" s="42"/>
    </row>
    <row r="66" spans="1:6" ht="17" x14ac:dyDescent="0.2">
      <c r="A66" s="79">
        <v>0</v>
      </c>
      <c r="B66" s="29" t="s">
        <v>71</v>
      </c>
      <c r="C66" s="56">
        <v>2.1</v>
      </c>
      <c r="D66" s="46">
        <f t="shared" si="1"/>
        <v>0</v>
      </c>
      <c r="E66" s="41"/>
      <c r="F66" s="42"/>
    </row>
    <row r="67" spans="1:6" ht="17" x14ac:dyDescent="0.2">
      <c r="A67" s="79" t="s">
        <v>64</v>
      </c>
      <c r="B67" s="34"/>
      <c r="C67" s="56"/>
      <c r="D67" s="46" t="s">
        <v>64</v>
      </c>
      <c r="E67" s="41"/>
      <c r="F67" s="42"/>
    </row>
    <row r="68" spans="1:6" ht="16" x14ac:dyDescent="0.2">
      <c r="A68" s="79">
        <v>0</v>
      </c>
      <c r="B68" s="34" t="s">
        <v>72</v>
      </c>
      <c r="C68" s="56">
        <v>2.25</v>
      </c>
      <c r="D68" s="46">
        <f t="shared" si="1"/>
        <v>0</v>
      </c>
      <c r="E68" s="41"/>
      <c r="F68" s="42"/>
    </row>
    <row r="69" spans="1:6" ht="16" x14ac:dyDescent="0.2">
      <c r="A69" s="79">
        <v>0</v>
      </c>
      <c r="B69" s="34" t="s">
        <v>73</v>
      </c>
      <c r="C69" s="56">
        <v>2.25</v>
      </c>
      <c r="D69" s="46">
        <f t="shared" si="1"/>
        <v>0</v>
      </c>
      <c r="E69" s="41"/>
      <c r="F69" s="42"/>
    </row>
    <row r="70" spans="1:6" ht="16" x14ac:dyDescent="0.2">
      <c r="A70" s="79">
        <v>0</v>
      </c>
      <c r="B70" s="34" t="s">
        <v>74</v>
      </c>
      <c r="C70" s="56">
        <v>2.25</v>
      </c>
      <c r="D70" s="46">
        <f t="shared" si="1"/>
        <v>0</v>
      </c>
      <c r="E70" s="41"/>
      <c r="F70" s="42"/>
    </row>
    <row r="71" spans="1:6" ht="16" x14ac:dyDescent="0.2">
      <c r="A71" s="79">
        <v>0</v>
      </c>
      <c r="B71" s="34" t="s">
        <v>83</v>
      </c>
      <c r="C71" s="56">
        <v>2.5499999999999998</v>
      </c>
      <c r="D71" s="46">
        <f t="shared" si="1"/>
        <v>0</v>
      </c>
      <c r="E71" s="41"/>
      <c r="F71" s="42"/>
    </row>
    <row r="72" spans="1:6" ht="18" thickBot="1" x14ac:dyDescent="0.25">
      <c r="A72" s="64"/>
      <c r="B72" s="65"/>
      <c r="C72" s="66" t="s">
        <v>66</v>
      </c>
      <c r="D72" s="67" t="s">
        <v>66</v>
      </c>
      <c r="E72" s="68"/>
      <c r="F72" s="69"/>
    </row>
    <row r="73" spans="1:6" ht="16" x14ac:dyDescent="0.2">
      <c r="A73" s="47"/>
      <c r="B73" s="40"/>
      <c r="C73" s="36"/>
      <c r="D73" s="46"/>
      <c r="E73" s="41"/>
      <c r="F73" s="42"/>
    </row>
    <row r="74" spans="1:6" ht="16" x14ac:dyDescent="0.2">
      <c r="A74" s="43" t="s">
        <v>40</v>
      </c>
      <c r="B74" s="118" t="s">
        <v>64</v>
      </c>
      <c r="C74" s="118"/>
      <c r="D74" s="118"/>
      <c r="E74" s="41"/>
      <c r="F74" s="42"/>
    </row>
    <row r="76" spans="1:6" ht="41" customHeight="1" x14ac:dyDescent="0.15">
      <c r="A76" s="116" t="s">
        <v>113</v>
      </c>
      <c r="B76" s="117"/>
      <c r="C76" s="117"/>
      <c r="D76" s="117"/>
      <c r="E76" s="42"/>
      <c r="F76"/>
    </row>
    <row r="77" spans="1:6" ht="17" x14ac:dyDescent="0.2">
      <c r="A77" s="49"/>
      <c r="B77" s="51"/>
      <c r="C77" s="36" t="s">
        <v>66</v>
      </c>
      <c r="D77" s="46" t="s">
        <v>66</v>
      </c>
      <c r="E77" s="41"/>
      <c r="F77" s="42"/>
    </row>
    <row r="78" spans="1:6" ht="17" x14ac:dyDescent="0.2">
      <c r="A78" s="52" t="s">
        <v>37</v>
      </c>
      <c r="B78" s="53" t="s">
        <v>38</v>
      </c>
      <c r="C78" s="90" t="s">
        <v>64</v>
      </c>
      <c r="D78" s="46"/>
      <c r="E78" s="41"/>
      <c r="F78" s="42"/>
    </row>
    <row r="79" spans="1:6" ht="16" x14ac:dyDescent="0.2">
      <c r="A79" s="52"/>
      <c r="B79" s="53"/>
      <c r="C79" s="36"/>
      <c r="D79" s="46"/>
      <c r="E79" s="41"/>
      <c r="F79" s="42"/>
    </row>
    <row r="80" spans="1:6" ht="16" x14ac:dyDescent="0.2">
      <c r="A80" s="80">
        <v>0</v>
      </c>
      <c r="B80" s="24" t="s">
        <v>104</v>
      </c>
      <c r="C80" s="36">
        <v>0.03</v>
      </c>
      <c r="D80" s="46">
        <f>A80*C80</f>
        <v>0</v>
      </c>
      <c r="E80" s="41"/>
      <c r="F80" s="42"/>
    </row>
    <row r="81" spans="1:6" ht="16" x14ac:dyDescent="0.2">
      <c r="A81" s="80">
        <v>0</v>
      </c>
      <c r="B81" s="24" t="s">
        <v>41</v>
      </c>
      <c r="C81" s="36">
        <v>0.03</v>
      </c>
      <c r="D81" s="46">
        <f>A81*C81</f>
        <v>0</v>
      </c>
      <c r="E81" s="41"/>
      <c r="F81" s="42"/>
    </row>
    <row r="82" spans="1:6" ht="16" x14ac:dyDescent="0.2">
      <c r="A82" s="80">
        <v>0</v>
      </c>
      <c r="B82" s="24" t="s">
        <v>42</v>
      </c>
      <c r="C82" s="36">
        <v>0.03</v>
      </c>
      <c r="D82" s="46">
        <f>A82*C82</f>
        <v>0</v>
      </c>
      <c r="E82" s="41"/>
      <c r="F82" s="42"/>
    </row>
    <row r="83" spans="1:6" ht="16" x14ac:dyDescent="0.2">
      <c r="A83" s="80">
        <v>0</v>
      </c>
      <c r="B83" s="24" t="s">
        <v>43</v>
      </c>
      <c r="C83" s="36">
        <v>0.03</v>
      </c>
      <c r="D83" s="46">
        <f t="shared" ref="D83:D105" si="2">A83*C83</f>
        <v>0</v>
      </c>
      <c r="E83" s="41"/>
      <c r="F83" s="42"/>
    </row>
    <row r="84" spans="1:6" ht="17" x14ac:dyDescent="0.2">
      <c r="A84" s="80"/>
      <c r="B84" s="24"/>
      <c r="C84" s="36" t="s">
        <v>64</v>
      </c>
      <c r="D84" s="46"/>
      <c r="E84" s="41"/>
      <c r="F84" s="42"/>
    </row>
    <row r="85" spans="1:6" ht="16" x14ac:dyDescent="0.2">
      <c r="A85" s="80">
        <v>0</v>
      </c>
      <c r="B85" s="24" t="s">
        <v>44</v>
      </c>
      <c r="C85" s="36">
        <v>0.03</v>
      </c>
      <c r="D85" s="46">
        <f t="shared" si="2"/>
        <v>0</v>
      </c>
      <c r="E85" s="41"/>
      <c r="F85" s="42"/>
    </row>
    <row r="86" spans="1:6" ht="16" x14ac:dyDescent="0.2">
      <c r="A86" s="80">
        <v>0</v>
      </c>
      <c r="B86" s="24" t="s">
        <v>45</v>
      </c>
      <c r="C86" s="36">
        <v>0.03</v>
      </c>
      <c r="D86" s="46">
        <f t="shared" si="2"/>
        <v>0</v>
      </c>
      <c r="E86" s="41"/>
      <c r="F86" s="42"/>
    </row>
    <row r="87" spans="1:6" ht="16" x14ac:dyDescent="0.2">
      <c r="A87" s="80">
        <v>0</v>
      </c>
      <c r="B87" s="24" t="s">
        <v>46</v>
      </c>
      <c r="C87" s="36">
        <v>0.03</v>
      </c>
      <c r="D87" s="46">
        <f t="shared" si="2"/>
        <v>0</v>
      </c>
      <c r="E87" s="41"/>
      <c r="F87" s="42"/>
    </row>
    <row r="88" spans="1:6" ht="16" x14ac:dyDescent="0.2">
      <c r="A88" s="80">
        <v>0</v>
      </c>
      <c r="B88" s="24" t="s">
        <v>47</v>
      </c>
      <c r="C88" s="36">
        <v>0.03</v>
      </c>
      <c r="D88" s="46">
        <f t="shared" si="2"/>
        <v>0</v>
      </c>
      <c r="E88" s="41"/>
      <c r="F88" s="42"/>
    </row>
    <row r="89" spans="1:6" ht="16" x14ac:dyDescent="0.2">
      <c r="A89" s="80">
        <v>0</v>
      </c>
      <c r="B89" s="24" t="s">
        <v>48</v>
      </c>
      <c r="C89" s="36">
        <v>0.03</v>
      </c>
      <c r="D89" s="46">
        <f t="shared" si="2"/>
        <v>0</v>
      </c>
      <c r="E89" s="41"/>
      <c r="F89" s="42"/>
    </row>
    <row r="90" spans="1:6" ht="17" x14ac:dyDescent="0.2">
      <c r="A90" s="80"/>
      <c r="B90" s="24"/>
      <c r="C90" s="36" t="s">
        <v>64</v>
      </c>
      <c r="D90" s="46"/>
      <c r="E90" s="41"/>
      <c r="F90" s="42"/>
    </row>
    <row r="91" spans="1:6" ht="16" x14ac:dyDescent="0.2">
      <c r="A91" s="80">
        <v>0</v>
      </c>
      <c r="B91" s="24" t="s">
        <v>49</v>
      </c>
      <c r="C91" s="36">
        <v>0.03</v>
      </c>
      <c r="D91" s="46">
        <f t="shared" si="2"/>
        <v>0</v>
      </c>
      <c r="E91" s="41"/>
      <c r="F91" s="42"/>
    </row>
    <row r="92" spans="1:6" ht="16" x14ac:dyDescent="0.2">
      <c r="A92" s="80">
        <v>0</v>
      </c>
      <c r="B92" s="24" t="s">
        <v>50</v>
      </c>
      <c r="C92" s="36">
        <v>0.03</v>
      </c>
      <c r="D92" s="46">
        <f t="shared" si="2"/>
        <v>0</v>
      </c>
      <c r="E92" s="41"/>
      <c r="F92" s="42"/>
    </row>
    <row r="93" spans="1:6" ht="16" x14ac:dyDescent="0.2">
      <c r="A93" s="80">
        <v>0</v>
      </c>
      <c r="B93" s="24" t="s">
        <v>51</v>
      </c>
      <c r="C93" s="36">
        <v>0.03</v>
      </c>
      <c r="D93" s="46">
        <f t="shared" si="2"/>
        <v>0</v>
      </c>
      <c r="E93" s="41"/>
      <c r="F93" s="42"/>
    </row>
    <row r="94" spans="1:6" ht="17" x14ac:dyDescent="0.2">
      <c r="A94" s="80"/>
      <c r="B94" s="24"/>
      <c r="C94" s="36" t="s">
        <v>64</v>
      </c>
      <c r="D94" s="46"/>
      <c r="E94" s="41"/>
      <c r="F94" s="42"/>
    </row>
    <row r="95" spans="1:6" ht="16" x14ac:dyDescent="0.2">
      <c r="A95" s="80">
        <v>0</v>
      </c>
      <c r="B95" s="24" t="s">
        <v>52</v>
      </c>
      <c r="C95" s="36">
        <v>0.03</v>
      </c>
      <c r="D95" s="46">
        <f t="shared" si="2"/>
        <v>0</v>
      </c>
      <c r="E95" s="41"/>
      <c r="F95" s="42"/>
    </row>
    <row r="96" spans="1:6" ht="16" x14ac:dyDescent="0.2">
      <c r="A96" s="80">
        <v>0</v>
      </c>
      <c r="B96" s="24" t="s">
        <v>53</v>
      </c>
      <c r="C96" s="36">
        <v>0.03</v>
      </c>
      <c r="D96" s="46">
        <f t="shared" si="2"/>
        <v>0</v>
      </c>
      <c r="E96" s="41"/>
      <c r="F96" s="42"/>
    </row>
    <row r="97" spans="1:6" ht="34" x14ac:dyDescent="0.2">
      <c r="A97" s="80">
        <v>0</v>
      </c>
      <c r="B97" s="54" t="s">
        <v>54</v>
      </c>
      <c r="C97" s="36">
        <v>0.03</v>
      </c>
      <c r="D97" s="46">
        <f t="shared" si="2"/>
        <v>0</v>
      </c>
      <c r="E97" s="41"/>
      <c r="F97" s="42"/>
    </row>
    <row r="98" spans="1:6" ht="17" x14ac:dyDescent="0.2">
      <c r="A98" s="80"/>
      <c r="B98" s="54"/>
      <c r="C98" s="36" t="s">
        <v>64</v>
      </c>
      <c r="D98" s="46"/>
      <c r="E98" s="41"/>
      <c r="F98" s="42"/>
    </row>
    <row r="99" spans="1:6" ht="16" x14ac:dyDescent="0.2">
      <c r="A99" s="80">
        <v>0</v>
      </c>
      <c r="B99" s="24" t="s">
        <v>55</v>
      </c>
      <c r="C99" s="36">
        <v>0.03</v>
      </c>
      <c r="D99" s="46">
        <f t="shared" si="2"/>
        <v>0</v>
      </c>
      <c r="E99" s="41"/>
      <c r="F99" s="42"/>
    </row>
    <row r="100" spans="1:6" ht="16" x14ac:dyDescent="0.2">
      <c r="A100" s="52"/>
      <c r="B100" s="24"/>
      <c r="C100" s="36"/>
      <c r="D100" s="46"/>
      <c r="E100" s="41"/>
      <c r="F100" s="42"/>
    </row>
    <row r="101" spans="1:6" ht="17" thickBot="1" x14ac:dyDescent="0.25">
      <c r="A101" s="72"/>
      <c r="B101" s="73"/>
      <c r="C101" s="66"/>
      <c r="D101" s="67"/>
      <c r="E101" s="68"/>
      <c r="F101" s="69"/>
    </row>
    <row r="102" spans="1:6" ht="16" x14ac:dyDescent="0.2">
      <c r="C102" s="36"/>
      <c r="D102" s="46"/>
      <c r="E102" s="41"/>
      <c r="F102" s="42"/>
    </row>
    <row r="103" spans="1:6" ht="101" customHeight="1" x14ac:dyDescent="0.2">
      <c r="A103" s="52" t="s">
        <v>56</v>
      </c>
      <c r="B103" s="113" t="s">
        <v>105</v>
      </c>
      <c r="C103" s="113"/>
      <c r="D103" s="113"/>
      <c r="E103" s="41"/>
      <c r="F103" s="42"/>
    </row>
    <row r="104" spans="1:6" ht="16" x14ac:dyDescent="0.2">
      <c r="A104" s="80">
        <v>0</v>
      </c>
      <c r="B104" s="24" t="s">
        <v>12</v>
      </c>
      <c r="C104" s="36">
        <v>1.5</v>
      </c>
      <c r="D104" s="46">
        <f t="shared" si="2"/>
        <v>0</v>
      </c>
      <c r="E104" s="41"/>
      <c r="F104" s="42"/>
    </row>
    <row r="105" spans="1:6" ht="16" x14ac:dyDescent="0.2">
      <c r="A105" s="80">
        <v>0</v>
      </c>
      <c r="B105" s="24" t="s">
        <v>94</v>
      </c>
      <c r="C105" s="36">
        <v>1.5</v>
      </c>
      <c r="D105" s="46">
        <f t="shared" si="2"/>
        <v>0</v>
      </c>
      <c r="E105" s="41"/>
      <c r="F105" s="42"/>
    </row>
    <row r="106" spans="1:6" ht="17" x14ac:dyDescent="0.2">
      <c r="A106" s="84"/>
      <c r="B106" s="51"/>
      <c r="C106" s="36" t="s">
        <v>66</v>
      </c>
      <c r="D106" s="46" t="s">
        <v>66</v>
      </c>
      <c r="E106" s="41"/>
      <c r="F106" s="42"/>
    </row>
    <row r="107" spans="1:6" ht="17" thickBot="1" x14ac:dyDescent="0.25">
      <c r="A107" s="70"/>
      <c r="B107" s="71"/>
      <c r="C107" s="71"/>
      <c r="D107" s="71"/>
      <c r="E107" s="68"/>
      <c r="F107" s="69"/>
    </row>
    <row r="108" spans="1:6" ht="34" x14ac:dyDescent="0.2">
      <c r="A108" s="30" t="s">
        <v>60</v>
      </c>
      <c r="B108" s="51"/>
      <c r="C108" s="36" t="s">
        <v>66</v>
      </c>
      <c r="D108" s="46" t="s">
        <v>66</v>
      </c>
      <c r="E108" s="41"/>
      <c r="F108" s="42"/>
    </row>
    <row r="109" spans="1:6" ht="16" x14ac:dyDescent="0.2">
      <c r="A109" s="30"/>
      <c r="B109" s="51"/>
      <c r="C109" s="36"/>
      <c r="D109" s="46"/>
      <c r="E109" s="41"/>
      <c r="F109" s="42"/>
    </row>
    <row r="110" spans="1:6" ht="16" x14ac:dyDescent="0.2">
      <c r="A110" s="79">
        <v>0</v>
      </c>
      <c r="B110" s="24" t="s">
        <v>13</v>
      </c>
      <c r="C110" s="36">
        <v>0</v>
      </c>
      <c r="D110" s="46">
        <f>(A110*C110)</f>
        <v>0</v>
      </c>
      <c r="E110" s="41"/>
      <c r="F110" s="42"/>
    </row>
    <row r="111" spans="1:6" ht="16" x14ac:dyDescent="0.2">
      <c r="A111" s="79">
        <v>0</v>
      </c>
      <c r="B111" s="24" t="s">
        <v>95</v>
      </c>
      <c r="C111" s="36">
        <v>1.5</v>
      </c>
      <c r="D111" s="46">
        <f>(A111*C111)</f>
        <v>0</v>
      </c>
      <c r="E111" s="41"/>
      <c r="F111" s="42"/>
    </row>
    <row r="112" spans="1:6" ht="16" x14ac:dyDescent="0.2">
      <c r="A112" s="49"/>
      <c r="B112" s="40"/>
      <c r="C112" s="36"/>
      <c r="D112" s="37"/>
      <c r="E112" s="41"/>
      <c r="F112" s="42"/>
    </row>
    <row r="113" spans="1:6" ht="42" customHeight="1" x14ac:dyDescent="0.2">
      <c r="A113" s="49"/>
      <c r="B113" s="119" t="s">
        <v>84</v>
      </c>
      <c r="C113" s="119"/>
      <c r="D113" s="119"/>
      <c r="E113" s="41"/>
      <c r="F113" s="42"/>
    </row>
    <row r="114" spans="1:6" ht="16" x14ac:dyDescent="0.2">
      <c r="A114" s="49"/>
      <c r="B114" s="50"/>
      <c r="C114" s="50"/>
      <c r="D114" s="50"/>
      <c r="E114" s="41"/>
      <c r="F114" s="42"/>
    </row>
    <row r="115" spans="1:6" ht="16" x14ac:dyDescent="0.2">
      <c r="A115" s="49"/>
      <c r="B115" s="40" t="s">
        <v>75</v>
      </c>
      <c r="C115" s="36"/>
      <c r="D115" s="55">
        <f>SUM(D20:D111)</f>
        <v>35</v>
      </c>
      <c r="E115" s="41"/>
      <c r="F115" s="42"/>
    </row>
    <row r="116" spans="1:6" ht="16" x14ac:dyDescent="0.2">
      <c r="A116" s="49"/>
      <c r="B116" s="40"/>
      <c r="C116" s="36"/>
      <c r="D116" s="55"/>
      <c r="E116" s="41"/>
      <c r="F116" s="42"/>
    </row>
    <row r="117" spans="1:6" ht="16" x14ac:dyDescent="0.2">
      <c r="A117" s="43" t="s">
        <v>14</v>
      </c>
      <c r="B117" s="40"/>
      <c r="C117" s="36"/>
      <c r="D117" s="55"/>
      <c r="E117" s="41"/>
      <c r="F117" s="42"/>
    </row>
    <row r="118" spans="1:6" ht="89" customHeight="1" x14ac:dyDescent="0.2">
      <c r="A118" s="85">
        <v>0</v>
      </c>
      <c r="B118" s="48" t="s">
        <v>108</v>
      </c>
      <c r="C118" s="56">
        <v>8.9499999999999993</v>
      </c>
      <c r="D118" s="46">
        <f>A118*C118</f>
        <v>0</v>
      </c>
      <c r="E118" s="41"/>
      <c r="F118" s="42"/>
    </row>
    <row r="119" spans="1:6" ht="16" x14ac:dyDescent="0.2">
      <c r="A119" s="49"/>
      <c r="B119" s="40"/>
      <c r="C119" s="36"/>
      <c r="D119" s="37"/>
      <c r="E119" s="41"/>
      <c r="F119" s="42"/>
    </row>
    <row r="120" spans="1:6" ht="16" x14ac:dyDescent="0.2">
      <c r="A120" s="49"/>
      <c r="B120" s="40" t="s">
        <v>76</v>
      </c>
      <c r="C120" s="36"/>
      <c r="D120" s="46">
        <f>SUM(D115:D118)</f>
        <v>35</v>
      </c>
      <c r="E120" s="41"/>
      <c r="F120" s="42"/>
    </row>
    <row r="121" spans="1:6" x14ac:dyDescent="0.15">
      <c r="A121" s="9"/>
      <c r="B121" s="5"/>
      <c r="C121" s="3"/>
      <c r="D121" s="13"/>
    </row>
    <row r="122" spans="1:6" s="106" customFormat="1" ht="45" customHeight="1" x14ac:dyDescent="0.15">
      <c r="A122" s="120" t="s">
        <v>106</v>
      </c>
      <c r="B122" s="120"/>
      <c r="C122" s="120"/>
      <c r="D122" s="120"/>
      <c r="E122" s="120"/>
      <c r="F122" s="120"/>
    </row>
    <row r="123" spans="1:6" s="86" customFormat="1" x14ac:dyDescent="0.15">
      <c r="C123" s="87"/>
      <c r="E123" s="88"/>
      <c r="F123" s="89"/>
    </row>
    <row r="124" spans="1:6" s="106" customFormat="1" ht="81" customHeight="1" x14ac:dyDescent="0.15">
      <c r="A124" s="108" t="s">
        <v>107</v>
      </c>
      <c r="B124" s="108"/>
      <c r="C124" s="108"/>
      <c r="D124" s="108"/>
      <c r="E124" s="108"/>
      <c r="F124" s="108"/>
    </row>
    <row r="125" spans="1:6" s="86" customFormat="1" x14ac:dyDescent="0.15">
      <c r="C125" s="87"/>
      <c r="E125" s="88"/>
      <c r="F125" s="89"/>
    </row>
    <row r="126" spans="1:6" s="86" customFormat="1" ht="16" x14ac:dyDescent="0.15">
      <c r="A126" s="114" t="s">
        <v>109</v>
      </c>
      <c r="B126" s="115"/>
      <c r="C126" s="115"/>
      <c r="D126" s="115"/>
      <c r="E126" s="115"/>
      <c r="F126" s="115"/>
    </row>
    <row r="127" spans="1:6" s="86" customFormat="1" x14ac:dyDescent="0.15">
      <c r="C127" s="87"/>
      <c r="E127" s="88"/>
      <c r="F127" s="89"/>
    </row>
    <row r="128" spans="1:6" s="106" customFormat="1" ht="44" customHeight="1" x14ac:dyDescent="0.15">
      <c r="A128" s="108" t="s">
        <v>114</v>
      </c>
      <c r="B128" s="109"/>
      <c r="C128" s="109"/>
      <c r="D128" s="109"/>
      <c r="E128" s="109"/>
      <c r="F128" s="109"/>
    </row>
    <row r="130" spans="1:6" ht="18" x14ac:dyDescent="0.2">
      <c r="A130" s="110" t="s">
        <v>17</v>
      </c>
      <c r="B130" s="110"/>
      <c r="C130" s="110"/>
      <c r="D130" s="110"/>
      <c r="E130" s="110"/>
      <c r="F130" s="110"/>
    </row>
    <row r="132" spans="1:6" x14ac:dyDescent="0.15">
      <c r="A132" t="s">
        <v>110</v>
      </c>
    </row>
  </sheetData>
  <sheetProtection algorithmName="SHA-512" hashValue="GTgPXVlo2G+W7h5/rATzMYYwqLT8Ya3LB5kSLvuOyujc4UGMYxCcw+UcQtJ9AVQL4rXGBg9+9/xy0yj4gAxkKw==" saltValue="6Ql5tFLk13GdLLKXRYOdyg==" spinCount="100000" sheet="1" selectLockedCells="1"/>
  <mergeCells count="32">
    <mergeCell ref="A1:F1"/>
    <mergeCell ref="A2:F2"/>
    <mergeCell ref="C7:D7"/>
    <mergeCell ref="E7:F7"/>
    <mergeCell ref="C8:D8"/>
    <mergeCell ref="E8:F8"/>
    <mergeCell ref="A3:F3"/>
    <mergeCell ref="C9:D9"/>
    <mergeCell ref="E9:F9"/>
    <mergeCell ref="C10:D10"/>
    <mergeCell ref="E10:F10"/>
    <mergeCell ref="C11:D11"/>
    <mergeCell ref="E11:F11"/>
    <mergeCell ref="C12:D12"/>
    <mergeCell ref="E12:F12"/>
    <mergeCell ref="C13:D13"/>
    <mergeCell ref="E13:F13"/>
    <mergeCell ref="C14:D14"/>
    <mergeCell ref="E14:F14"/>
    <mergeCell ref="A128:F128"/>
    <mergeCell ref="A130:F130"/>
    <mergeCell ref="C15:D15"/>
    <mergeCell ref="E15:F15"/>
    <mergeCell ref="C16:D16"/>
    <mergeCell ref="E16:F16"/>
    <mergeCell ref="B103:D103"/>
    <mergeCell ref="A124:F124"/>
    <mergeCell ref="A126:F126"/>
    <mergeCell ref="A76:D76"/>
    <mergeCell ref="B74:D74"/>
    <mergeCell ref="B113:D113"/>
    <mergeCell ref="A122:F122"/>
  </mergeCells>
  <phoneticPr fontId="8" type="noConversion"/>
  <pageMargins left="0.75" right="0.75" top="1" bottom="1" header="0.5" footer="0.5"/>
  <pageSetup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6"/>
  <sheetViews>
    <sheetView workbookViewId="0">
      <selection activeCell="B74" sqref="B53:C74"/>
    </sheetView>
  </sheetViews>
  <sheetFormatPr baseColWidth="10" defaultRowHeight="13" x14ac:dyDescent="0.15"/>
  <cols>
    <col min="1" max="1" width="21.1640625" customWidth="1"/>
    <col min="2" max="2" width="29.5" customWidth="1"/>
    <col min="3" max="3" width="6.5" style="10" customWidth="1"/>
    <col min="4" max="4" width="11.5" customWidth="1"/>
    <col min="5" max="5" width="11.6640625" style="4" customWidth="1"/>
    <col min="6" max="6" width="11.6640625" style="12" customWidth="1"/>
  </cols>
  <sheetData>
    <row r="1" spans="1:6" ht="30" x14ac:dyDescent="0.15">
      <c r="A1" s="135" t="s">
        <v>97</v>
      </c>
      <c r="B1" s="135"/>
      <c r="C1" s="135"/>
      <c r="D1" s="135"/>
      <c r="E1" s="135"/>
      <c r="F1" s="135"/>
    </row>
    <row r="2" spans="1:6" ht="22" customHeight="1" x14ac:dyDescent="0.15">
      <c r="A2" s="136" t="s">
        <v>96</v>
      </c>
      <c r="B2" s="136"/>
      <c r="C2" s="136"/>
      <c r="D2" s="136"/>
      <c r="E2" s="136"/>
      <c r="F2" s="136"/>
    </row>
    <row r="3" spans="1:6" ht="22" customHeight="1" x14ac:dyDescent="0.15">
      <c r="A3" s="58"/>
      <c r="B3" s="57"/>
      <c r="C3" s="57"/>
      <c r="D3" s="57"/>
      <c r="E3" s="57"/>
      <c r="F3" s="57"/>
    </row>
    <row r="4" spans="1:6" ht="22" customHeight="1" x14ac:dyDescent="0.2">
      <c r="A4" s="24" t="s">
        <v>82</v>
      </c>
      <c r="B4" s="18" t="s">
        <v>59</v>
      </c>
      <c r="C4" s="8" t="s">
        <v>80</v>
      </c>
      <c r="D4" s="5"/>
      <c r="E4" s="2"/>
      <c r="F4" s="11"/>
    </row>
    <row r="5" spans="1:6" ht="22" customHeight="1" x14ac:dyDescent="0.15">
      <c r="A5" s="1"/>
      <c r="B5" s="1"/>
      <c r="C5" s="7"/>
      <c r="D5" s="5"/>
      <c r="E5" s="2"/>
      <c r="F5" s="11"/>
    </row>
    <row r="6" spans="1:6" s="22" customFormat="1" ht="51" x14ac:dyDescent="0.2">
      <c r="A6" s="76" t="s">
        <v>77</v>
      </c>
      <c r="B6" s="77"/>
      <c r="C6" s="123" t="s">
        <v>57</v>
      </c>
      <c r="D6" s="123"/>
      <c r="E6" s="132"/>
      <c r="F6" s="132"/>
    </row>
    <row r="7" spans="1:6" s="22" customFormat="1" ht="16" x14ac:dyDescent="0.2">
      <c r="A7" s="19"/>
      <c r="B7" s="19"/>
      <c r="C7" s="127"/>
      <c r="D7" s="127"/>
      <c r="E7" s="132"/>
      <c r="F7" s="132"/>
    </row>
    <row r="8" spans="1:6" s="22" customFormat="1" ht="13" customHeight="1" x14ac:dyDescent="0.2">
      <c r="A8" s="23" t="s">
        <v>18</v>
      </c>
      <c r="B8" s="19"/>
      <c r="C8" s="123" t="s">
        <v>58</v>
      </c>
      <c r="D8" s="123"/>
      <c r="E8" s="132"/>
      <c r="F8" s="132"/>
    </row>
    <row r="9" spans="1:6" s="22" customFormat="1" ht="17" x14ac:dyDescent="0.2">
      <c r="A9" s="23" t="s">
        <v>19</v>
      </c>
      <c r="B9" s="19"/>
      <c r="C9" s="123" t="s">
        <v>20</v>
      </c>
      <c r="D9" s="123"/>
      <c r="E9" s="132"/>
      <c r="F9" s="132"/>
    </row>
    <row r="10" spans="1:6" s="22" customFormat="1" ht="17" x14ac:dyDescent="0.2">
      <c r="A10" s="23" t="s">
        <v>21</v>
      </c>
      <c r="B10" s="19"/>
      <c r="C10" s="123" t="s">
        <v>22</v>
      </c>
      <c r="D10" s="123"/>
      <c r="E10" s="132"/>
      <c r="F10" s="132"/>
    </row>
    <row r="11" spans="1:6" s="22" customFormat="1" ht="17" x14ac:dyDescent="0.2">
      <c r="A11" s="23" t="s">
        <v>23</v>
      </c>
      <c r="B11" s="19"/>
      <c r="C11" s="123" t="s">
        <v>24</v>
      </c>
      <c r="D11" s="123"/>
      <c r="E11" s="132"/>
      <c r="F11" s="132"/>
    </row>
    <row r="12" spans="1:6" s="22" customFormat="1" ht="17" x14ac:dyDescent="0.2">
      <c r="A12" s="23" t="s">
        <v>25</v>
      </c>
      <c r="B12" s="19"/>
      <c r="C12" s="123" t="s">
        <v>26</v>
      </c>
      <c r="D12" s="123"/>
      <c r="E12" s="132"/>
      <c r="F12" s="132"/>
    </row>
    <row r="13" spans="1:6" s="22" customFormat="1" ht="17" x14ac:dyDescent="0.2">
      <c r="A13" s="23" t="s">
        <v>27</v>
      </c>
      <c r="B13" s="19"/>
      <c r="C13" s="123" t="s">
        <v>28</v>
      </c>
      <c r="D13" s="123"/>
      <c r="E13" s="132"/>
      <c r="F13" s="132"/>
    </row>
    <row r="14" spans="1:6" s="22" customFormat="1" ht="17" x14ac:dyDescent="0.2">
      <c r="A14" s="23" t="s">
        <v>29</v>
      </c>
      <c r="B14" s="19"/>
      <c r="C14" s="123" t="s">
        <v>30</v>
      </c>
      <c r="D14" s="123"/>
      <c r="E14" s="132"/>
      <c r="F14" s="132"/>
    </row>
    <row r="15" spans="1:6" s="22" customFormat="1" ht="17" x14ac:dyDescent="0.2">
      <c r="A15" s="23" t="s">
        <v>31</v>
      </c>
      <c r="B15" s="19"/>
      <c r="C15" s="123" t="s">
        <v>32</v>
      </c>
      <c r="D15" s="123"/>
      <c r="E15" s="132"/>
      <c r="F15" s="132"/>
    </row>
    <row r="16" spans="1:6" x14ac:dyDescent="0.15">
      <c r="A16" s="14"/>
      <c r="B16" s="6"/>
      <c r="C16" s="15"/>
      <c r="D16" s="14"/>
      <c r="E16" s="16"/>
      <c r="F16" s="17"/>
    </row>
    <row r="17" spans="1:6" x14ac:dyDescent="0.15">
      <c r="A17" s="14"/>
      <c r="B17" s="6"/>
      <c r="C17" s="134"/>
      <c r="D17" s="134"/>
      <c r="E17" s="16"/>
      <c r="F17" s="17"/>
    </row>
    <row r="18" spans="1:6" ht="34" x14ac:dyDescent="0.2">
      <c r="A18" s="25" t="s">
        <v>81</v>
      </c>
      <c r="B18" s="19"/>
      <c r="C18" s="26"/>
      <c r="D18" s="25"/>
      <c r="E18" s="20"/>
      <c r="F18" s="21"/>
    </row>
    <row r="19" spans="1:6" ht="34" x14ac:dyDescent="0.2">
      <c r="A19" s="25" t="s">
        <v>33</v>
      </c>
      <c r="B19" s="19"/>
      <c r="C19" s="26"/>
      <c r="D19" s="25"/>
      <c r="E19" s="20"/>
      <c r="F19" s="21"/>
    </row>
    <row r="20" spans="1:6" ht="16" x14ac:dyDescent="0.2">
      <c r="A20" s="59"/>
      <c r="B20" s="60"/>
      <c r="C20" s="61"/>
      <c r="D20" s="59"/>
      <c r="E20" s="62"/>
      <c r="F20" s="63"/>
    </row>
    <row r="21" spans="1:6" ht="16" x14ac:dyDescent="0.2">
      <c r="A21" s="25"/>
      <c r="B21" s="19"/>
      <c r="C21" s="26"/>
      <c r="D21" s="25"/>
      <c r="E21" s="27"/>
      <c r="F21" s="21"/>
    </row>
    <row r="22" spans="1:6" ht="34" x14ac:dyDescent="0.2">
      <c r="A22" s="28"/>
      <c r="B22" s="19"/>
      <c r="C22" s="31" t="s">
        <v>66</v>
      </c>
      <c r="D22" s="29" t="s">
        <v>34</v>
      </c>
      <c r="E22" s="32"/>
      <c r="F22" s="30"/>
    </row>
    <row r="23" spans="1:6" ht="68" x14ac:dyDescent="0.2">
      <c r="A23" s="28" t="s">
        <v>35</v>
      </c>
      <c r="B23" s="75" t="s">
        <v>85</v>
      </c>
      <c r="C23" s="33" t="s">
        <v>36</v>
      </c>
      <c r="D23" s="33">
        <v>35</v>
      </c>
      <c r="E23" s="32"/>
      <c r="F23" s="30"/>
    </row>
    <row r="24" spans="1:6" ht="16" x14ac:dyDescent="0.2">
      <c r="A24" s="28"/>
      <c r="B24" s="19"/>
      <c r="C24" s="29"/>
      <c r="D24" s="28"/>
      <c r="E24" s="32"/>
      <c r="F24" s="30"/>
    </row>
    <row r="25" spans="1:6" ht="16" x14ac:dyDescent="0.2">
      <c r="A25" s="28"/>
      <c r="B25" s="19"/>
      <c r="C25" s="29"/>
      <c r="D25" s="28"/>
      <c r="E25" s="32"/>
      <c r="F25" s="30"/>
    </row>
    <row r="26" spans="1:6" ht="18" customHeight="1" x14ac:dyDescent="0.2">
      <c r="A26" s="32"/>
      <c r="B26" s="32"/>
      <c r="C26" s="32"/>
      <c r="D26" s="28"/>
      <c r="E26" s="32"/>
      <c r="F26" s="32"/>
    </row>
    <row r="27" spans="1:6" ht="34" x14ac:dyDescent="0.2">
      <c r="A27" s="29" t="s">
        <v>0</v>
      </c>
      <c r="B27" s="35" t="s">
        <v>79</v>
      </c>
      <c r="C27" s="36"/>
      <c r="D27" s="37"/>
      <c r="E27" s="36"/>
      <c r="F27" s="38"/>
    </row>
    <row r="28" spans="1:6" ht="16" x14ac:dyDescent="0.2">
      <c r="A28" s="39"/>
      <c r="B28" s="40"/>
      <c r="C28" s="36"/>
      <c r="D28" s="37"/>
      <c r="E28" s="41"/>
      <c r="F28" s="42"/>
    </row>
    <row r="29" spans="1:6" ht="16" x14ac:dyDescent="0.2">
      <c r="A29" s="43" t="s">
        <v>37</v>
      </c>
      <c r="B29" s="34" t="s">
        <v>38</v>
      </c>
      <c r="C29" s="44"/>
      <c r="D29" s="45"/>
      <c r="E29" s="41"/>
      <c r="F29" s="42"/>
    </row>
    <row r="30" spans="1:6" ht="16" x14ac:dyDescent="0.2">
      <c r="A30" s="43"/>
      <c r="B30" s="34"/>
      <c r="C30" s="44"/>
      <c r="D30" s="45"/>
      <c r="E30" s="41"/>
      <c r="F30" s="42"/>
    </row>
    <row r="31" spans="1:6" ht="16" x14ac:dyDescent="0.2">
      <c r="A31" s="43">
        <v>0</v>
      </c>
      <c r="B31" s="40" t="s">
        <v>99</v>
      </c>
      <c r="C31" s="36">
        <v>1.6</v>
      </c>
      <c r="D31" s="46">
        <f>SUM(A31*C31)</f>
        <v>0</v>
      </c>
      <c r="E31" s="41"/>
      <c r="F31" s="42"/>
    </row>
    <row r="32" spans="1:6" ht="34" x14ac:dyDescent="0.2">
      <c r="A32" s="43">
        <v>0</v>
      </c>
      <c r="B32" s="50" t="s">
        <v>8</v>
      </c>
      <c r="C32" s="36">
        <v>0.85</v>
      </c>
      <c r="D32" s="46">
        <f>SUM(A32*C32)</f>
        <v>0</v>
      </c>
      <c r="E32" s="41"/>
      <c r="F32" s="42"/>
    </row>
    <row r="33" spans="1:6" ht="16" x14ac:dyDescent="0.2">
      <c r="A33" s="43">
        <v>0</v>
      </c>
      <c r="B33" s="40" t="s">
        <v>1</v>
      </c>
      <c r="C33" s="36">
        <v>1.6</v>
      </c>
      <c r="D33" s="46">
        <f t="shared" ref="D33:D45" si="0">SUM(A33*C33)</f>
        <v>0</v>
      </c>
      <c r="E33" s="41"/>
      <c r="F33" s="42"/>
    </row>
    <row r="34" spans="1:6" ht="16" x14ac:dyDescent="0.2">
      <c r="A34" s="43"/>
      <c r="B34" s="40"/>
      <c r="C34" s="36"/>
      <c r="D34" s="46"/>
      <c r="E34" s="41"/>
      <c r="F34" s="42"/>
    </row>
    <row r="35" spans="1:6" ht="16" x14ac:dyDescent="0.2">
      <c r="A35" s="43">
        <v>0</v>
      </c>
      <c r="B35" s="40" t="s">
        <v>2</v>
      </c>
      <c r="C35" s="36">
        <v>1.6</v>
      </c>
      <c r="D35" s="46">
        <f>SUM(A35*C35)</f>
        <v>0</v>
      </c>
      <c r="E35" s="41"/>
      <c r="F35" s="42"/>
    </row>
    <row r="36" spans="1:6" ht="34" x14ac:dyDescent="0.2">
      <c r="A36" s="43">
        <v>0</v>
      </c>
      <c r="B36" s="50" t="s">
        <v>9</v>
      </c>
      <c r="C36" s="36">
        <v>0.85</v>
      </c>
      <c r="D36" s="46">
        <f>SUM(A36*C36)</f>
        <v>0</v>
      </c>
      <c r="E36" s="41"/>
      <c r="F36" s="42"/>
    </row>
    <row r="37" spans="1:6" ht="16" x14ac:dyDescent="0.2">
      <c r="A37" s="43">
        <v>0</v>
      </c>
      <c r="B37" s="40" t="s">
        <v>3</v>
      </c>
      <c r="C37" s="36">
        <v>1.75</v>
      </c>
      <c r="D37" s="46">
        <f t="shared" si="0"/>
        <v>0</v>
      </c>
      <c r="E37" s="41"/>
      <c r="F37" s="42"/>
    </row>
    <row r="38" spans="1:6" ht="34" x14ac:dyDescent="0.2">
      <c r="A38" s="43">
        <v>0</v>
      </c>
      <c r="B38" s="50" t="s">
        <v>10</v>
      </c>
      <c r="C38" s="36">
        <v>0.85</v>
      </c>
      <c r="D38" s="46">
        <f t="shared" si="0"/>
        <v>0</v>
      </c>
      <c r="E38" s="41"/>
      <c r="F38" s="42"/>
    </row>
    <row r="39" spans="1:6" ht="34" x14ac:dyDescent="0.2">
      <c r="A39" s="43">
        <v>0</v>
      </c>
      <c r="B39" s="50" t="s">
        <v>11</v>
      </c>
      <c r="C39" s="36">
        <v>0.85</v>
      </c>
      <c r="D39" s="46">
        <f t="shared" si="0"/>
        <v>0</v>
      </c>
      <c r="E39" s="41"/>
      <c r="F39" s="42"/>
    </row>
    <row r="40" spans="1:6" ht="16" x14ac:dyDescent="0.2">
      <c r="A40" s="43"/>
      <c r="B40" s="40"/>
      <c r="C40" s="36"/>
      <c r="D40" s="46"/>
      <c r="E40" s="41"/>
      <c r="F40" s="42"/>
    </row>
    <row r="41" spans="1:6" ht="16" x14ac:dyDescent="0.2">
      <c r="A41" s="43">
        <v>0</v>
      </c>
      <c r="B41" s="40" t="s">
        <v>4</v>
      </c>
      <c r="C41" s="36">
        <v>1.75</v>
      </c>
      <c r="D41" s="46">
        <f t="shared" si="0"/>
        <v>0</v>
      </c>
      <c r="E41" s="41"/>
      <c r="F41" s="42"/>
    </row>
    <row r="42" spans="1:6" ht="34" x14ac:dyDescent="0.2">
      <c r="A42" s="43">
        <v>0</v>
      </c>
      <c r="B42" s="50" t="s">
        <v>10</v>
      </c>
      <c r="C42" s="36">
        <v>0.85</v>
      </c>
      <c r="D42" s="46">
        <f t="shared" si="0"/>
        <v>0</v>
      </c>
      <c r="E42" s="41"/>
      <c r="F42" s="42"/>
    </row>
    <row r="43" spans="1:6" ht="34" x14ac:dyDescent="0.2">
      <c r="A43" s="43">
        <v>0</v>
      </c>
      <c r="B43" s="50" t="s">
        <v>11</v>
      </c>
      <c r="C43" s="36">
        <v>0.85</v>
      </c>
      <c r="D43" s="46">
        <f t="shared" si="0"/>
        <v>0</v>
      </c>
      <c r="E43" s="41"/>
      <c r="F43" s="42"/>
    </row>
    <row r="44" spans="1:6" ht="16" x14ac:dyDescent="0.2">
      <c r="A44" s="43"/>
      <c r="B44" s="40"/>
      <c r="C44" s="36"/>
      <c r="D44" s="46"/>
      <c r="E44" s="41"/>
      <c r="F44" s="42"/>
    </row>
    <row r="45" spans="1:6" ht="16" x14ac:dyDescent="0.2">
      <c r="A45" s="43">
        <v>0</v>
      </c>
      <c r="B45" s="40" t="s">
        <v>5</v>
      </c>
      <c r="C45" s="36">
        <v>1.9500000000000002</v>
      </c>
      <c r="D45" s="46">
        <f t="shared" si="0"/>
        <v>0</v>
      </c>
      <c r="E45" s="41"/>
      <c r="F45" s="42"/>
    </row>
    <row r="46" spans="1:6" ht="34" x14ac:dyDescent="0.2">
      <c r="A46" s="43">
        <v>0</v>
      </c>
      <c r="B46" s="50" t="s">
        <v>10</v>
      </c>
      <c r="C46" s="36">
        <v>0.85</v>
      </c>
      <c r="D46" s="46">
        <f>SUM(A46*C46)</f>
        <v>0</v>
      </c>
      <c r="E46" s="41"/>
      <c r="F46" s="42"/>
    </row>
    <row r="47" spans="1:6" ht="34" x14ac:dyDescent="0.2">
      <c r="A47" s="43">
        <v>0</v>
      </c>
      <c r="B47" s="50" t="s">
        <v>11</v>
      </c>
      <c r="C47" s="36">
        <v>0.85</v>
      </c>
      <c r="D47" s="46">
        <f>SUM(A47*C47)</f>
        <v>0</v>
      </c>
      <c r="E47" s="41"/>
      <c r="F47" s="42"/>
    </row>
    <row r="48" spans="1:6" ht="16" x14ac:dyDescent="0.2">
      <c r="A48" s="43"/>
      <c r="B48" s="50"/>
      <c r="C48" s="36"/>
      <c r="D48" s="46"/>
      <c r="E48" s="41"/>
      <c r="F48" s="42"/>
    </row>
    <row r="49" spans="1:6" ht="16" x14ac:dyDescent="0.2">
      <c r="A49" s="43">
        <v>0</v>
      </c>
      <c r="B49" s="40" t="s">
        <v>6</v>
      </c>
      <c r="C49" s="36">
        <v>1.9500000000000002</v>
      </c>
      <c r="D49" s="46">
        <f>SUM(A49*C49)</f>
        <v>0</v>
      </c>
      <c r="E49" s="41"/>
      <c r="F49" s="42"/>
    </row>
    <row r="50" spans="1:6" ht="93" customHeight="1" x14ac:dyDescent="0.2">
      <c r="A50" s="43"/>
      <c r="B50" s="74" t="s">
        <v>7</v>
      </c>
      <c r="C50" s="36"/>
      <c r="D50" s="46"/>
      <c r="E50" s="41"/>
      <c r="F50" s="42"/>
    </row>
    <row r="51" spans="1:6" ht="17" thickBot="1" x14ac:dyDescent="0.25">
      <c r="A51" s="70"/>
      <c r="B51" s="71"/>
      <c r="C51" s="66"/>
      <c r="D51" s="67"/>
      <c r="E51" s="68"/>
      <c r="F51" s="69"/>
    </row>
    <row r="52" spans="1:6" ht="16" x14ac:dyDescent="0.2">
      <c r="A52" s="43"/>
      <c r="B52" s="50"/>
      <c r="C52" s="36"/>
      <c r="D52" s="46"/>
      <c r="E52" s="41"/>
      <c r="F52" s="42"/>
    </row>
    <row r="53" spans="1:6" ht="34" x14ac:dyDescent="0.2">
      <c r="A53" s="30" t="s">
        <v>39</v>
      </c>
      <c r="B53" s="48" t="s">
        <v>78</v>
      </c>
      <c r="C53" s="29"/>
      <c r="D53" s="37"/>
      <c r="E53" s="41"/>
      <c r="F53" s="42"/>
    </row>
    <row r="54" spans="1:6" ht="13" customHeight="1" x14ac:dyDescent="0.2">
      <c r="A54" s="49"/>
      <c r="B54" s="40"/>
      <c r="C54" s="36"/>
      <c r="D54" s="37"/>
      <c r="E54" s="41"/>
      <c r="F54" s="42"/>
    </row>
    <row r="55" spans="1:6" ht="16" x14ac:dyDescent="0.2">
      <c r="A55" s="43">
        <v>0</v>
      </c>
      <c r="B55" s="34" t="s">
        <v>61</v>
      </c>
      <c r="C55" s="56">
        <v>1.75</v>
      </c>
      <c r="D55" s="46">
        <f>SUM(A55*C55)</f>
        <v>0</v>
      </c>
      <c r="E55" s="41"/>
      <c r="F55" s="42"/>
    </row>
    <row r="56" spans="1:6" ht="16" x14ac:dyDescent="0.2">
      <c r="A56" s="43">
        <v>0</v>
      </c>
      <c r="B56" s="34" t="s">
        <v>62</v>
      </c>
      <c r="C56" s="56">
        <v>0.9</v>
      </c>
      <c r="D56" s="46">
        <f>SUM(A56*C56)</f>
        <v>0</v>
      </c>
      <c r="E56" s="41"/>
      <c r="F56" s="42"/>
    </row>
    <row r="57" spans="1:6" ht="16" x14ac:dyDescent="0.2">
      <c r="A57" s="43">
        <v>0</v>
      </c>
      <c r="B57" s="34" t="s">
        <v>63</v>
      </c>
      <c r="C57" s="56">
        <v>1.75</v>
      </c>
      <c r="D57" s="46">
        <f>SUM(A57*C57)</f>
        <v>0</v>
      </c>
      <c r="E57" s="41"/>
      <c r="F57" s="42"/>
    </row>
    <row r="58" spans="1:6" ht="16" x14ac:dyDescent="0.2">
      <c r="A58" s="43" t="s">
        <v>64</v>
      </c>
      <c r="B58" s="34"/>
      <c r="C58" s="56"/>
      <c r="D58" s="37"/>
      <c r="E58" s="41"/>
      <c r="F58" s="42"/>
    </row>
    <row r="59" spans="1:6" ht="16" x14ac:dyDescent="0.2">
      <c r="A59" s="43">
        <v>0</v>
      </c>
      <c r="B59" s="34" t="s">
        <v>65</v>
      </c>
      <c r="C59" s="56">
        <v>1.75</v>
      </c>
      <c r="D59" s="46">
        <f t="shared" ref="D59:D64" si="1">SUM(A59*C59)</f>
        <v>0</v>
      </c>
      <c r="E59" s="41"/>
      <c r="F59" s="42"/>
    </row>
    <row r="60" spans="1:6" ht="16" x14ac:dyDescent="0.2">
      <c r="A60" s="43">
        <v>0</v>
      </c>
      <c r="B60" s="34" t="s">
        <v>67</v>
      </c>
      <c r="C60" s="56">
        <v>0.9</v>
      </c>
      <c r="D60" s="46">
        <f t="shared" si="1"/>
        <v>0</v>
      </c>
      <c r="E60" s="41"/>
      <c r="F60" s="42"/>
    </row>
    <row r="61" spans="1:6" ht="16" x14ac:dyDescent="0.2">
      <c r="A61" s="43">
        <v>0</v>
      </c>
      <c r="B61" s="34" t="s">
        <v>68</v>
      </c>
      <c r="C61" s="56">
        <v>1.75</v>
      </c>
      <c r="D61" s="46">
        <f t="shared" si="1"/>
        <v>0</v>
      </c>
      <c r="E61" s="41"/>
      <c r="F61" s="42"/>
    </row>
    <row r="62" spans="1:6" ht="36" customHeight="1" x14ac:dyDescent="0.2">
      <c r="A62" s="43">
        <v>0</v>
      </c>
      <c r="B62" s="29" t="s">
        <v>88</v>
      </c>
      <c r="C62" s="56">
        <v>2.95</v>
      </c>
      <c r="D62" s="46">
        <f t="shared" si="1"/>
        <v>0</v>
      </c>
      <c r="E62" s="41"/>
      <c r="F62" s="42"/>
    </row>
    <row r="63" spans="1:6" ht="36" customHeight="1" x14ac:dyDescent="0.2">
      <c r="A63" s="43">
        <v>0</v>
      </c>
      <c r="B63" s="29" t="s">
        <v>90</v>
      </c>
      <c r="C63" s="56">
        <v>2.4</v>
      </c>
      <c r="D63" s="46">
        <f t="shared" si="1"/>
        <v>0</v>
      </c>
      <c r="E63" s="41"/>
      <c r="F63" s="42"/>
    </row>
    <row r="64" spans="1:6" ht="34" x14ac:dyDescent="0.2">
      <c r="A64" s="43">
        <v>0</v>
      </c>
      <c r="B64" s="29" t="s">
        <v>69</v>
      </c>
      <c r="C64" s="56">
        <v>1.75</v>
      </c>
      <c r="D64" s="46">
        <f t="shared" si="1"/>
        <v>0</v>
      </c>
      <c r="E64" s="41"/>
      <c r="F64" s="42"/>
    </row>
    <row r="65" spans="1:6" ht="17" x14ac:dyDescent="0.2">
      <c r="A65" s="43"/>
      <c r="B65" s="34"/>
      <c r="C65" s="56"/>
      <c r="D65" s="46" t="s">
        <v>66</v>
      </c>
      <c r="E65" s="41"/>
      <c r="F65" s="42"/>
    </row>
    <row r="66" spans="1:6" ht="16" x14ac:dyDescent="0.2">
      <c r="A66" s="43">
        <v>0</v>
      </c>
      <c r="B66" s="34" t="s">
        <v>70</v>
      </c>
      <c r="C66" s="56">
        <v>1.75</v>
      </c>
      <c r="D66" s="46">
        <f>SUM(A66*C66)</f>
        <v>0</v>
      </c>
      <c r="E66" s="41"/>
      <c r="F66" s="42"/>
    </row>
    <row r="67" spans="1:6" ht="34" x14ac:dyDescent="0.2">
      <c r="A67" s="43">
        <v>0</v>
      </c>
      <c r="B67" s="29" t="s">
        <v>89</v>
      </c>
      <c r="C67" s="56">
        <v>2.95</v>
      </c>
      <c r="D67" s="46">
        <f>SUM(A67*C67)</f>
        <v>0</v>
      </c>
      <c r="E67" s="41"/>
      <c r="F67" s="42"/>
    </row>
    <row r="68" spans="1:6" ht="34" x14ac:dyDescent="0.2">
      <c r="A68" s="43">
        <v>0</v>
      </c>
      <c r="B68" s="29" t="s">
        <v>91</v>
      </c>
      <c r="C68" s="56">
        <v>2.4</v>
      </c>
      <c r="D68" s="46">
        <f>SUM(A68*C68)</f>
        <v>0</v>
      </c>
      <c r="E68" s="41"/>
      <c r="F68" s="42"/>
    </row>
    <row r="69" spans="1:6" ht="17" x14ac:dyDescent="0.2">
      <c r="A69" s="43">
        <v>0</v>
      </c>
      <c r="B69" s="29" t="s">
        <v>71</v>
      </c>
      <c r="C69" s="56">
        <v>1.75</v>
      </c>
      <c r="D69" s="46">
        <f>SUM(A69*C69)</f>
        <v>0</v>
      </c>
      <c r="E69" s="41"/>
      <c r="F69" s="42"/>
    </row>
    <row r="70" spans="1:6" ht="16" x14ac:dyDescent="0.2">
      <c r="A70" s="43" t="s">
        <v>64</v>
      </c>
      <c r="B70" s="34"/>
      <c r="C70" s="56"/>
      <c r="D70" s="46"/>
      <c r="E70" s="41"/>
      <c r="F70" s="42"/>
    </row>
    <row r="71" spans="1:6" ht="16" x14ac:dyDescent="0.2">
      <c r="A71" s="43">
        <v>0</v>
      </c>
      <c r="B71" s="34" t="s">
        <v>72</v>
      </c>
      <c r="C71" s="56">
        <v>1.85</v>
      </c>
      <c r="D71" s="46">
        <f>SUM(A71*C71)</f>
        <v>0</v>
      </c>
      <c r="E71" s="41"/>
      <c r="F71" s="42"/>
    </row>
    <row r="72" spans="1:6" ht="16" x14ac:dyDescent="0.2">
      <c r="A72" s="43">
        <v>0</v>
      </c>
      <c r="B72" s="34" t="s">
        <v>73</v>
      </c>
      <c r="C72" s="56">
        <v>1.85</v>
      </c>
      <c r="D72" s="46">
        <f>SUM(A72*C72)</f>
        <v>0</v>
      </c>
      <c r="E72" s="41"/>
      <c r="F72" s="42"/>
    </row>
    <row r="73" spans="1:6" ht="16" x14ac:dyDescent="0.2">
      <c r="A73" s="43">
        <v>0</v>
      </c>
      <c r="B73" s="34" t="s">
        <v>74</v>
      </c>
      <c r="C73" s="56">
        <v>1.85</v>
      </c>
      <c r="D73" s="46">
        <f>SUM(A73*C73)</f>
        <v>0</v>
      </c>
      <c r="E73" s="41"/>
      <c r="F73" s="42"/>
    </row>
    <row r="74" spans="1:6" ht="16" x14ac:dyDescent="0.2">
      <c r="A74" s="43">
        <v>0</v>
      </c>
      <c r="B74" s="34" t="s">
        <v>83</v>
      </c>
      <c r="C74" s="56">
        <v>1.85</v>
      </c>
      <c r="D74" s="46">
        <f>SUM(A74*C74)</f>
        <v>0</v>
      </c>
      <c r="E74" s="41"/>
      <c r="F74" s="42"/>
    </row>
    <row r="75" spans="1:6" ht="13" customHeight="1" thickBot="1" x14ac:dyDescent="0.25">
      <c r="A75" s="64"/>
      <c r="B75" s="65"/>
      <c r="C75" s="66" t="s">
        <v>66</v>
      </c>
      <c r="D75" s="67" t="s">
        <v>66</v>
      </c>
      <c r="E75" s="68"/>
      <c r="F75" s="69"/>
    </row>
    <row r="76" spans="1:6" ht="13" customHeight="1" x14ac:dyDescent="0.2">
      <c r="A76" s="47"/>
      <c r="B76" s="40"/>
      <c r="C76" s="36"/>
      <c r="D76" s="46"/>
      <c r="E76" s="41"/>
      <c r="F76" s="42"/>
    </row>
    <row r="77" spans="1:6" ht="17" x14ac:dyDescent="0.2">
      <c r="A77" s="43" t="s">
        <v>40</v>
      </c>
      <c r="B77" s="24" t="s">
        <v>86</v>
      </c>
      <c r="C77" s="36" t="s">
        <v>66</v>
      </c>
      <c r="D77" s="46" t="s">
        <v>66</v>
      </c>
      <c r="E77" s="41"/>
      <c r="F77" s="42"/>
    </row>
    <row r="78" spans="1:6" ht="17" x14ac:dyDescent="0.2">
      <c r="A78" s="49"/>
      <c r="B78" s="51"/>
      <c r="C78" s="36" t="s">
        <v>66</v>
      </c>
      <c r="D78" s="46" t="s">
        <v>66</v>
      </c>
      <c r="E78" s="41"/>
      <c r="F78" s="42"/>
    </row>
    <row r="79" spans="1:6" ht="17" x14ac:dyDescent="0.2">
      <c r="A79" s="52" t="s">
        <v>37</v>
      </c>
      <c r="B79" s="53" t="s">
        <v>38</v>
      </c>
      <c r="C79" s="36" t="s">
        <v>66</v>
      </c>
      <c r="D79" s="46"/>
      <c r="E79" s="41"/>
      <c r="F79" s="42"/>
    </row>
    <row r="80" spans="1:6" ht="16" x14ac:dyDescent="0.2">
      <c r="A80" s="52"/>
      <c r="B80" s="53"/>
      <c r="C80" s="36"/>
      <c r="D80" s="46"/>
      <c r="E80" s="41"/>
      <c r="F80" s="42"/>
    </row>
    <row r="81" spans="1:6" ht="16" x14ac:dyDescent="0.2">
      <c r="A81" s="52">
        <v>0</v>
      </c>
      <c r="B81" s="24" t="s">
        <v>41</v>
      </c>
      <c r="C81" s="36">
        <v>0</v>
      </c>
      <c r="D81" s="46">
        <f>A81*C81</f>
        <v>0</v>
      </c>
      <c r="E81" s="41"/>
      <c r="F81" s="42"/>
    </row>
    <row r="82" spans="1:6" ht="16" x14ac:dyDescent="0.2">
      <c r="A82" s="52">
        <v>0</v>
      </c>
      <c r="B82" s="24" t="s">
        <v>42</v>
      </c>
      <c r="C82" s="36">
        <v>0</v>
      </c>
      <c r="D82" s="46">
        <f>A82*C82</f>
        <v>0</v>
      </c>
      <c r="E82" s="41"/>
      <c r="F82" s="42"/>
    </row>
    <row r="83" spans="1:6" ht="16" x14ac:dyDescent="0.2">
      <c r="A83" s="52">
        <v>0</v>
      </c>
      <c r="B83" s="24" t="s">
        <v>43</v>
      </c>
      <c r="C83" s="36">
        <v>0</v>
      </c>
      <c r="D83" s="46">
        <f t="shared" ref="D83:D105" si="2">A83*C83</f>
        <v>0</v>
      </c>
      <c r="E83" s="41"/>
      <c r="F83" s="42"/>
    </row>
    <row r="84" spans="1:6" ht="16" x14ac:dyDescent="0.2">
      <c r="A84" s="52"/>
      <c r="B84" s="24"/>
      <c r="C84" s="36"/>
      <c r="D84" s="46"/>
      <c r="E84" s="41"/>
      <c r="F84" s="42"/>
    </row>
    <row r="85" spans="1:6" ht="16" x14ac:dyDescent="0.2">
      <c r="A85" s="52">
        <v>0</v>
      </c>
      <c r="B85" s="24" t="s">
        <v>44</v>
      </c>
      <c r="C85" s="36">
        <v>0</v>
      </c>
      <c r="D85" s="46">
        <f t="shared" si="2"/>
        <v>0</v>
      </c>
      <c r="E85" s="41"/>
      <c r="F85" s="42"/>
    </row>
    <row r="86" spans="1:6" ht="16" x14ac:dyDescent="0.2">
      <c r="A86" s="52">
        <v>0</v>
      </c>
      <c r="B86" s="24" t="s">
        <v>45</v>
      </c>
      <c r="C86" s="36">
        <v>0</v>
      </c>
      <c r="D86" s="46">
        <f>A86*C86</f>
        <v>0</v>
      </c>
      <c r="E86" s="41"/>
      <c r="F86" s="42"/>
    </row>
    <row r="87" spans="1:6" ht="16" x14ac:dyDescent="0.2">
      <c r="A87" s="52">
        <v>0</v>
      </c>
      <c r="B87" s="24" t="s">
        <v>46</v>
      </c>
      <c r="C87" s="36">
        <v>0</v>
      </c>
      <c r="D87" s="46">
        <f t="shared" si="2"/>
        <v>0</v>
      </c>
      <c r="E87" s="41"/>
      <c r="F87" s="42"/>
    </row>
    <row r="88" spans="1:6" ht="16" x14ac:dyDescent="0.2">
      <c r="A88" s="52">
        <v>0</v>
      </c>
      <c r="B88" s="24" t="s">
        <v>47</v>
      </c>
      <c r="C88" s="36">
        <v>0</v>
      </c>
      <c r="D88" s="46">
        <f t="shared" si="2"/>
        <v>0</v>
      </c>
      <c r="E88" s="41"/>
      <c r="F88" s="42"/>
    </row>
    <row r="89" spans="1:6" ht="16" x14ac:dyDescent="0.2">
      <c r="A89" s="52">
        <v>0</v>
      </c>
      <c r="B89" s="24" t="s">
        <v>48</v>
      </c>
      <c r="C89" s="36">
        <v>0</v>
      </c>
      <c r="D89" s="46">
        <f t="shared" si="2"/>
        <v>0</v>
      </c>
      <c r="E89" s="41"/>
      <c r="F89" s="42"/>
    </row>
    <row r="90" spans="1:6" ht="16" x14ac:dyDescent="0.2">
      <c r="A90" s="52"/>
      <c r="B90" s="24"/>
      <c r="C90" s="36"/>
      <c r="D90" s="46"/>
      <c r="E90" s="41"/>
      <c r="F90" s="42"/>
    </row>
    <row r="91" spans="1:6" ht="16" x14ac:dyDescent="0.2">
      <c r="A91" s="52">
        <v>0</v>
      </c>
      <c r="B91" s="24" t="s">
        <v>49</v>
      </c>
      <c r="C91" s="36">
        <v>0</v>
      </c>
      <c r="D91" s="46">
        <f t="shared" si="2"/>
        <v>0</v>
      </c>
      <c r="E91" s="41"/>
      <c r="F91" s="42"/>
    </row>
    <row r="92" spans="1:6" ht="16" x14ac:dyDescent="0.2">
      <c r="A92" s="52">
        <v>0</v>
      </c>
      <c r="B92" s="24" t="s">
        <v>50</v>
      </c>
      <c r="C92" s="36">
        <v>0</v>
      </c>
      <c r="D92" s="46">
        <f t="shared" si="2"/>
        <v>0</v>
      </c>
      <c r="E92" s="41"/>
      <c r="F92" s="42"/>
    </row>
    <row r="93" spans="1:6" ht="16" x14ac:dyDescent="0.2">
      <c r="A93" s="52">
        <v>0</v>
      </c>
      <c r="B93" s="24" t="s">
        <v>51</v>
      </c>
      <c r="C93" s="36">
        <v>0</v>
      </c>
      <c r="D93" s="46">
        <f t="shared" si="2"/>
        <v>0</v>
      </c>
      <c r="E93" s="41"/>
      <c r="F93" s="42"/>
    </row>
    <row r="94" spans="1:6" ht="16" x14ac:dyDescent="0.2">
      <c r="A94" s="52"/>
      <c r="B94" s="24"/>
      <c r="C94" s="36"/>
      <c r="D94" s="46"/>
      <c r="E94" s="41"/>
      <c r="F94" s="42"/>
    </row>
    <row r="95" spans="1:6" ht="16" x14ac:dyDescent="0.2">
      <c r="A95" s="52">
        <v>0</v>
      </c>
      <c r="B95" s="24" t="s">
        <v>52</v>
      </c>
      <c r="C95" s="36">
        <v>0</v>
      </c>
      <c r="D95" s="46">
        <f t="shared" si="2"/>
        <v>0</v>
      </c>
      <c r="E95" s="41"/>
      <c r="F95" s="42"/>
    </row>
    <row r="96" spans="1:6" ht="16" x14ac:dyDescent="0.2">
      <c r="A96" s="52">
        <v>0</v>
      </c>
      <c r="B96" s="24" t="s">
        <v>53</v>
      </c>
      <c r="C96" s="36">
        <v>0</v>
      </c>
      <c r="D96" s="46">
        <f t="shared" si="2"/>
        <v>0</v>
      </c>
      <c r="E96" s="41"/>
      <c r="F96" s="42"/>
    </row>
    <row r="97" spans="1:6" ht="34" x14ac:dyDescent="0.2">
      <c r="A97" s="52">
        <v>0</v>
      </c>
      <c r="B97" s="54" t="s">
        <v>54</v>
      </c>
      <c r="C97" s="36">
        <v>0</v>
      </c>
      <c r="D97" s="46">
        <f t="shared" si="2"/>
        <v>0</v>
      </c>
      <c r="E97" s="41"/>
      <c r="F97" s="42"/>
    </row>
    <row r="98" spans="1:6" ht="16" x14ac:dyDescent="0.2">
      <c r="A98" s="52"/>
      <c r="B98" s="54"/>
      <c r="C98" s="36"/>
      <c r="D98" s="46"/>
      <c r="E98" s="41"/>
      <c r="F98" s="42"/>
    </row>
    <row r="99" spans="1:6" ht="16" x14ac:dyDescent="0.2">
      <c r="A99" s="52">
        <v>0</v>
      </c>
      <c r="B99" s="24" t="s">
        <v>55</v>
      </c>
      <c r="C99" s="36">
        <v>0</v>
      </c>
      <c r="D99" s="46">
        <f t="shared" si="2"/>
        <v>0</v>
      </c>
      <c r="E99" s="41"/>
      <c r="F99" s="42"/>
    </row>
    <row r="100" spans="1:6" ht="16" x14ac:dyDescent="0.2">
      <c r="A100" s="52"/>
      <c r="B100" s="24"/>
      <c r="C100" s="36"/>
      <c r="D100" s="46"/>
      <c r="E100" s="41"/>
      <c r="F100" s="42"/>
    </row>
    <row r="101" spans="1:6" ht="17" thickBot="1" x14ac:dyDescent="0.25">
      <c r="A101" s="72"/>
      <c r="B101" s="73"/>
      <c r="C101" s="66"/>
      <c r="D101" s="67"/>
      <c r="E101" s="68"/>
      <c r="F101" s="69"/>
    </row>
    <row r="102" spans="1:6" ht="16" x14ac:dyDescent="0.2">
      <c r="A102" s="52" t="s">
        <v>56</v>
      </c>
      <c r="C102" s="36"/>
      <c r="D102" s="46"/>
      <c r="E102" s="41"/>
      <c r="F102" s="42"/>
    </row>
    <row r="103" spans="1:6" ht="16" x14ac:dyDescent="0.2">
      <c r="A103" s="52"/>
      <c r="B103" s="24"/>
      <c r="C103" s="36"/>
      <c r="D103" s="46"/>
      <c r="E103" s="41"/>
      <c r="F103" s="42"/>
    </row>
    <row r="104" spans="1:6" ht="16" x14ac:dyDescent="0.2">
      <c r="A104" s="52">
        <v>0</v>
      </c>
      <c r="B104" s="24" t="s">
        <v>12</v>
      </c>
      <c r="C104" s="36">
        <v>1</v>
      </c>
      <c r="D104" s="46">
        <f t="shared" si="2"/>
        <v>0</v>
      </c>
      <c r="E104" s="41"/>
      <c r="F104" s="42"/>
    </row>
    <row r="105" spans="1:6" ht="16" x14ac:dyDescent="0.2">
      <c r="A105" s="52">
        <v>0</v>
      </c>
      <c r="B105" s="24" t="s">
        <v>94</v>
      </c>
      <c r="C105" s="36">
        <v>1</v>
      </c>
      <c r="D105" s="46">
        <f t="shared" si="2"/>
        <v>0</v>
      </c>
      <c r="E105" s="41"/>
      <c r="F105" s="42"/>
    </row>
    <row r="106" spans="1:6" ht="17" x14ac:dyDescent="0.2">
      <c r="A106" s="49"/>
      <c r="B106" s="51"/>
      <c r="C106" s="36" t="s">
        <v>66</v>
      </c>
      <c r="D106" s="46" t="s">
        <v>66</v>
      </c>
      <c r="E106" s="41"/>
      <c r="F106" s="42"/>
    </row>
    <row r="107" spans="1:6" ht="56" customHeight="1" x14ac:dyDescent="0.2">
      <c r="A107" s="43"/>
      <c r="B107" s="133" t="s">
        <v>98</v>
      </c>
      <c r="C107" s="133"/>
      <c r="D107" s="133"/>
      <c r="E107" s="41"/>
      <c r="F107" s="42"/>
    </row>
    <row r="108" spans="1:6" ht="27" customHeight="1" thickBot="1" x14ac:dyDescent="0.25">
      <c r="A108" s="70"/>
      <c r="B108" s="71"/>
      <c r="C108" s="71"/>
      <c r="D108" s="71"/>
      <c r="E108" s="68"/>
      <c r="F108" s="69"/>
    </row>
    <row r="109" spans="1:6" ht="34" x14ac:dyDescent="0.2">
      <c r="A109" s="30" t="s">
        <v>60</v>
      </c>
      <c r="B109" s="51"/>
      <c r="C109" s="36" t="s">
        <v>66</v>
      </c>
      <c r="D109" s="46" t="s">
        <v>66</v>
      </c>
      <c r="E109" s="41"/>
      <c r="F109" s="42"/>
    </row>
    <row r="110" spans="1:6" ht="16" x14ac:dyDescent="0.2">
      <c r="A110" s="30"/>
      <c r="B110" s="51"/>
      <c r="C110" s="36"/>
      <c r="D110" s="46"/>
      <c r="E110" s="41"/>
      <c r="F110" s="42"/>
    </row>
    <row r="111" spans="1:6" ht="16" x14ac:dyDescent="0.2">
      <c r="A111" s="43">
        <v>0</v>
      </c>
      <c r="B111" s="24" t="s">
        <v>13</v>
      </c>
      <c r="C111" s="36">
        <v>0</v>
      </c>
      <c r="D111" s="46">
        <f>SUM(A111*C111)</f>
        <v>0</v>
      </c>
      <c r="E111" s="41"/>
      <c r="F111" s="42"/>
    </row>
    <row r="112" spans="1:6" ht="16" x14ac:dyDescent="0.2">
      <c r="A112" s="43">
        <v>0</v>
      </c>
      <c r="B112" s="24" t="s">
        <v>95</v>
      </c>
      <c r="C112" s="36">
        <v>1</v>
      </c>
      <c r="D112" s="46">
        <f>SUM(A112*C112)</f>
        <v>0</v>
      </c>
      <c r="E112" s="41"/>
      <c r="F112" s="42"/>
    </row>
    <row r="113" spans="1:6" ht="16" x14ac:dyDescent="0.2">
      <c r="A113" s="49"/>
      <c r="B113" s="40"/>
      <c r="C113" s="36"/>
      <c r="D113" s="37"/>
      <c r="E113" s="41"/>
      <c r="F113" s="42"/>
    </row>
    <row r="114" spans="1:6" ht="52" customHeight="1" x14ac:dyDescent="0.2">
      <c r="A114" s="49"/>
      <c r="B114" s="133" t="s">
        <v>84</v>
      </c>
      <c r="C114" s="133"/>
      <c r="D114" s="133"/>
      <c r="E114" s="41"/>
      <c r="F114" s="42"/>
    </row>
    <row r="115" spans="1:6" ht="38" customHeight="1" x14ac:dyDescent="0.2">
      <c r="A115" s="49"/>
      <c r="B115" s="50"/>
      <c r="C115" s="50"/>
      <c r="D115" s="50"/>
      <c r="E115" s="41"/>
      <c r="F115" s="42"/>
    </row>
    <row r="116" spans="1:6" ht="16" x14ac:dyDescent="0.2">
      <c r="A116" s="49"/>
      <c r="B116" s="40" t="s">
        <v>75</v>
      </c>
      <c r="C116" s="36"/>
      <c r="D116" s="55">
        <f>SUM(D23:D112)</f>
        <v>35</v>
      </c>
      <c r="E116" s="41"/>
      <c r="F116" s="42"/>
    </row>
    <row r="117" spans="1:6" ht="16" x14ac:dyDescent="0.2">
      <c r="A117" s="49"/>
      <c r="B117" s="40"/>
      <c r="C117" s="36"/>
      <c r="D117" s="55"/>
      <c r="E117" s="41"/>
      <c r="F117" s="42"/>
    </row>
    <row r="118" spans="1:6" ht="68" customHeight="1" x14ac:dyDescent="0.2">
      <c r="A118" s="43" t="s">
        <v>14</v>
      </c>
      <c r="B118" s="48" t="s">
        <v>15</v>
      </c>
      <c r="C118" s="56">
        <v>8.9499999999999993</v>
      </c>
      <c r="D118" s="46">
        <v>8.9499999999999993</v>
      </c>
      <c r="E118" s="41"/>
      <c r="F118" s="42"/>
    </row>
    <row r="119" spans="1:6" ht="19" customHeight="1" x14ac:dyDescent="0.2">
      <c r="A119" s="49"/>
      <c r="B119" s="40"/>
      <c r="C119" s="36"/>
      <c r="D119" s="37"/>
      <c r="E119" s="41"/>
      <c r="F119" s="42"/>
    </row>
    <row r="120" spans="1:6" ht="13.25" customHeight="1" x14ac:dyDescent="0.2">
      <c r="A120" s="49"/>
      <c r="B120" s="40" t="s">
        <v>76</v>
      </c>
      <c r="C120" s="36"/>
      <c r="D120" s="46">
        <f>SUM(D116:D118)</f>
        <v>43.95</v>
      </c>
      <c r="E120" s="41"/>
      <c r="F120" s="42"/>
    </row>
    <row r="121" spans="1:6" ht="13.25" customHeight="1" x14ac:dyDescent="0.15">
      <c r="A121" s="9"/>
      <c r="B121" s="5"/>
      <c r="C121" s="3"/>
      <c r="D121" s="13"/>
    </row>
    <row r="122" spans="1:6" ht="56" customHeight="1" x14ac:dyDescent="0.2">
      <c r="A122" s="128" t="s">
        <v>16</v>
      </c>
      <c r="B122" s="128"/>
      <c r="C122" s="128"/>
      <c r="D122" s="128"/>
      <c r="E122" s="128"/>
      <c r="F122" s="128"/>
    </row>
    <row r="124" spans="1:6" ht="36" customHeight="1" x14ac:dyDescent="0.2">
      <c r="A124" s="129" t="s">
        <v>87</v>
      </c>
      <c r="B124" s="130"/>
      <c r="C124" s="130"/>
      <c r="D124" s="130"/>
      <c r="E124" s="130"/>
      <c r="F124" s="130"/>
    </row>
    <row r="126" spans="1:6" ht="18" x14ac:dyDescent="0.2">
      <c r="A126" s="131" t="s">
        <v>17</v>
      </c>
      <c r="B126" s="131"/>
      <c r="C126" s="131"/>
      <c r="D126" s="131"/>
      <c r="E126" s="131"/>
      <c r="F126" s="131"/>
    </row>
  </sheetData>
  <mergeCells count="28">
    <mergeCell ref="A1:F1"/>
    <mergeCell ref="A2:F2"/>
    <mergeCell ref="E6:F6"/>
    <mergeCell ref="E12:F12"/>
    <mergeCell ref="E13:F13"/>
    <mergeCell ref="E7:F7"/>
    <mergeCell ref="E8:F8"/>
    <mergeCell ref="E9:F9"/>
    <mergeCell ref="E10:F10"/>
    <mergeCell ref="E11:F11"/>
    <mergeCell ref="C6:D6"/>
    <mergeCell ref="C8:D8"/>
    <mergeCell ref="C9:D9"/>
    <mergeCell ref="C10:D10"/>
    <mergeCell ref="C12:D12"/>
    <mergeCell ref="C11:D11"/>
    <mergeCell ref="A124:F124"/>
    <mergeCell ref="A126:F126"/>
    <mergeCell ref="E14:F14"/>
    <mergeCell ref="E15:F15"/>
    <mergeCell ref="B107:D107"/>
    <mergeCell ref="B114:D114"/>
    <mergeCell ref="C17:D17"/>
    <mergeCell ref="C13:D13"/>
    <mergeCell ref="C14:D14"/>
    <mergeCell ref="C15:D15"/>
    <mergeCell ref="C7:D7"/>
    <mergeCell ref="A122:F122"/>
  </mergeCells>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Sheet1</vt:lpstr>
      <vt:lpstr>Sheet1!Print_Area</vt:lpstr>
      <vt:lpstr>'Sheet1 (2)'!Print_Area</vt:lpstr>
    </vt:vector>
  </TitlesOfParts>
  <Company>The Toub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Toub</dc:creator>
  <cp:lastModifiedBy>David Toub</cp:lastModifiedBy>
  <cp:lastPrinted>2016-03-23T13:36:50Z</cp:lastPrinted>
  <dcterms:created xsi:type="dcterms:W3CDTF">2015-05-04T17:59:08Z</dcterms:created>
  <dcterms:modified xsi:type="dcterms:W3CDTF">2019-03-21T21:11:06Z</dcterms:modified>
</cp:coreProperties>
</file>